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Nueva carpeta\"/>
    </mc:Choice>
  </mc:AlternateContent>
  <bookViews>
    <workbookView xWindow="0" yWindow="0" windowWidth="20490" windowHeight="7755"/>
  </bookViews>
  <sheets>
    <sheet name="VIATICOS" sheetId="1" r:id="rId1"/>
  </sheets>
  <definedNames>
    <definedName name="_xlnm._FilterDatabase" localSheetId="0" hidden="1">VIATICOS!$H$1:$H$227</definedName>
  </definedNames>
  <calcPr calcId="152511"/>
</workbook>
</file>

<file path=xl/calcChain.xml><?xml version="1.0" encoding="utf-8"?>
<calcChain xmlns="http://schemas.openxmlformats.org/spreadsheetml/2006/main">
  <c r="AA47" i="1" l="1"/>
  <c r="Z47" i="1"/>
  <c r="Z46" i="1"/>
  <c r="AA46" i="1"/>
  <c r="AB46" i="1"/>
  <c r="AA45" i="1"/>
  <c r="AB45" i="1"/>
  <c r="Z45" i="1"/>
  <c r="AA44" i="1"/>
  <c r="Z44" i="1"/>
  <c r="AA35" i="1"/>
  <c r="Z35" i="1"/>
  <c r="Z32" i="1"/>
  <c r="AA32" i="1" s="1"/>
  <c r="AA25" i="1"/>
  <c r="W39" i="1"/>
  <c r="Z31" i="1"/>
  <c r="AA31" i="1" s="1"/>
  <c r="Z30" i="1"/>
  <c r="AA30" i="1" s="1"/>
  <c r="AA29" i="1"/>
  <c r="Z29" i="1"/>
  <c r="AA24" i="1"/>
  <c r="AA23" i="1"/>
  <c r="AA18" i="1" l="1"/>
  <c r="AA22" i="1"/>
  <c r="AA21" i="1"/>
  <c r="AA20" i="1"/>
  <c r="AA19" i="1"/>
  <c r="AA17" i="1"/>
  <c r="AA16" i="1"/>
  <c r="AA15" i="1"/>
  <c r="AA14" i="1"/>
  <c r="W14" i="1"/>
  <c r="AA13" i="1"/>
  <c r="W13" i="1"/>
  <c r="AA12" i="1"/>
  <c r="AA11" i="1"/>
  <c r="AA10" i="1"/>
  <c r="W9" i="1"/>
  <c r="AA9" i="1"/>
  <c r="AA8" i="1"/>
  <c r="W8" i="1"/>
  <c r="AA7" i="1"/>
  <c r="W7" i="1"/>
  <c r="AA6" i="1"/>
</calcChain>
</file>

<file path=xl/sharedStrings.xml><?xml version="1.0" encoding="utf-8"?>
<sst xmlns="http://schemas.openxmlformats.org/spreadsheetml/2006/main" count="1367" uniqueCount="293">
  <si>
    <t>Gastos por concepto de viáticos del Instituto de Acceso a la Información Pública para el Estado de Guanajuato</t>
  </si>
  <si>
    <t>Ejercicio</t>
  </si>
  <si>
    <t>Periodo que se reporta (enero-marzo, abril-junio, julio-septiembre, octubre-diciembre)</t>
  </si>
  <si>
    <t>Tipo de trabajador o prestador de servicios</t>
  </si>
  <si>
    <t xml:space="preserve">Clave o nivel del puesto </t>
  </si>
  <si>
    <t xml:space="preserve">Denominación del puesto </t>
  </si>
  <si>
    <t xml:space="preserve">Denominación del cargo </t>
  </si>
  <si>
    <t xml:space="preserve">Área de adscripción </t>
  </si>
  <si>
    <t>Nombre completo del (la) servidor (a) público (a), trabajador, prestador del servicio y/o miembro del sujeto obligado</t>
  </si>
  <si>
    <t>Denominación del encargo o comisión</t>
  </si>
  <si>
    <t>Tipo de viaje (Nacional / Internacional)</t>
  </si>
  <si>
    <t>Número de acompañantes en el encargo o comisión del trabajador, prestador de servicios, servidor público, miembro y/o toda persona que desempeñe un empleo, cargo o comisión y/o ejerza actos de autoridad comisionado</t>
  </si>
  <si>
    <t>Importe ejercido por cada acompañante</t>
  </si>
  <si>
    <t>Origen del encargo o comisión</t>
  </si>
  <si>
    <t>Destino del encargo o comisión</t>
  </si>
  <si>
    <t xml:space="preserve">Motivo del encargo o comisión </t>
  </si>
  <si>
    <t>Periodo del encargo o comisión</t>
  </si>
  <si>
    <t>Importe ejercido por encargo o comisión</t>
  </si>
  <si>
    <t>Nombre(s)</t>
  </si>
  <si>
    <t>Primer apellido</t>
  </si>
  <si>
    <t>Segundo apellido</t>
  </si>
  <si>
    <t xml:space="preserve">País </t>
  </si>
  <si>
    <t>Estado</t>
  </si>
  <si>
    <t>Ciudad</t>
  </si>
  <si>
    <t>País</t>
  </si>
  <si>
    <t>Salida (día/mes/año)</t>
  </si>
  <si>
    <t>Regreso (día/mes/año)</t>
  </si>
  <si>
    <t>Clave de la partida de cada uno de los conceptos correspondientes</t>
  </si>
  <si>
    <t>Fecha de Entrega del informe de la comisión o encargo encomendado (día, mes año)</t>
  </si>
  <si>
    <t>Hipervínculo a las facturas o comprobantes que soporten las erogaciones realizadas</t>
  </si>
  <si>
    <t>Base</t>
  </si>
  <si>
    <t xml:space="preserve">Especialista de Servicios 'A'  </t>
  </si>
  <si>
    <t>Pleno</t>
  </si>
  <si>
    <t>Ricardo Alberto</t>
  </si>
  <si>
    <t>Hernández</t>
  </si>
  <si>
    <t>Barrera</t>
  </si>
  <si>
    <t>Nacional</t>
  </si>
  <si>
    <t>México</t>
  </si>
  <si>
    <t>Guanajuato</t>
  </si>
  <si>
    <t>León</t>
  </si>
  <si>
    <t>Irapuato</t>
  </si>
  <si>
    <t>Confianza</t>
  </si>
  <si>
    <t>Dirección de Comunicación Social y Vinculación</t>
  </si>
  <si>
    <t>Director de Área</t>
  </si>
  <si>
    <t>Dondiego</t>
  </si>
  <si>
    <t>Caballero</t>
  </si>
  <si>
    <t>Director de Acceso a la Información y Protección de Datos Personales.</t>
  </si>
  <si>
    <t>Dirección de Acceso a la Información y Protección de Datos Personales.</t>
  </si>
  <si>
    <t>José Alfredo</t>
  </si>
  <si>
    <t>Alcántar</t>
  </si>
  <si>
    <t>Consejero</t>
  </si>
  <si>
    <t>Mario Alberto</t>
  </si>
  <si>
    <t xml:space="preserve">Morales </t>
  </si>
  <si>
    <t>Reynoso</t>
  </si>
  <si>
    <t>Proyectista</t>
  </si>
  <si>
    <t>Jefe de departamento "A"</t>
  </si>
  <si>
    <t>Jesica</t>
  </si>
  <si>
    <t>Barajas</t>
  </si>
  <si>
    <t>Gómez</t>
  </si>
  <si>
    <t>Oliver Humberto</t>
  </si>
  <si>
    <t>Muñiz</t>
  </si>
  <si>
    <t>Jasso</t>
  </si>
  <si>
    <t>Dolores Hidalgo</t>
  </si>
  <si>
    <t>Director de  Comunicación Social y Vinculación</t>
  </si>
  <si>
    <t>Director de Area</t>
  </si>
  <si>
    <t>Asistir al reunión de trabajo en el Congreso</t>
  </si>
  <si>
    <t>Realizar capacitación impartida al municipio de Valle de Santiago.</t>
  </si>
  <si>
    <r>
      <t xml:space="preserve">Periodo de actualización de la información: </t>
    </r>
    <r>
      <rPr>
        <sz val="9"/>
        <color theme="1"/>
        <rFont val="Arial"/>
        <family val="2"/>
      </rPr>
      <t>Trimestral con información mensual.</t>
    </r>
  </si>
  <si>
    <r>
      <t>Área(s) o unidad(es) administrativa(s) responsable(s) de la información:</t>
    </r>
    <r>
      <rPr>
        <sz val="9"/>
        <color theme="1"/>
        <rFont val="Arial"/>
        <family val="2"/>
      </rPr>
      <t xml:space="preserve"> Dirección Administrativa (Coordinación de Recursos Financieros).</t>
    </r>
  </si>
  <si>
    <t>Respecto a los informes sobre el encargo o comisión</t>
  </si>
  <si>
    <t>Denominación de la partida de cada  uno de los conceptos correspondientes</t>
  </si>
  <si>
    <t>Importe ejercido erogado por concepto de gastos de viáticos</t>
  </si>
  <si>
    <t>Importe total ejercido por concepto de gastos de viáticos</t>
  </si>
  <si>
    <t>Importe total de gastos no erogados derivados del encargo comisión.</t>
  </si>
  <si>
    <t>Hipervínculo al informe de la comisión o encargo encomendado, donde se señalen las actividades realizadas, los resultados obtenidos, las contribuciones a la institución y las conclusiones.</t>
  </si>
  <si>
    <t>Hipervínculo a la normatividad que regula los gastos por concepto de viáticos</t>
  </si>
  <si>
    <t>Villagrán</t>
  </si>
  <si>
    <t>Julio</t>
  </si>
  <si>
    <t>informe.Art.70. Fra.IX.1.40</t>
  </si>
  <si>
    <t>Art.70 Fra.IX.1.40</t>
  </si>
  <si>
    <t>informe.Art.70. Fra.IX.1.41</t>
  </si>
  <si>
    <t>Art.70 Fra.IX.1.41</t>
  </si>
  <si>
    <t>Tarimoro</t>
  </si>
  <si>
    <t>informe.Art.70. Fra.IX.1.42</t>
  </si>
  <si>
    <t>Art.70 Fra.IX.1.42</t>
  </si>
  <si>
    <t>informe.Art.70. Fra.IX.1.43</t>
  </si>
  <si>
    <t>Art.70 Fra.IX.1.43</t>
  </si>
  <si>
    <t>informe.Art.70. Fra.IX.1.44</t>
  </si>
  <si>
    <t>Art.70 Fra.IX.1.44</t>
  </si>
  <si>
    <t>informe.Art.70. Fra.IX.1.45</t>
  </si>
  <si>
    <t>Art.70 Fra.IX.1.45</t>
  </si>
  <si>
    <t>informe.Art.70. Fra.IX.1.46</t>
  </si>
  <si>
    <t>Art.70 Fra.IX.1.46</t>
  </si>
  <si>
    <t>informe.Art.70. Fra.IX.1.47</t>
  </si>
  <si>
    <t>Art.70 Fra.IX.1.47</t>
  </si>
  <si>
    <t>informe.Art.70. Fra.IX.1.48</t>
  </si>
  <si>
    <t>Art.70 Fra.IX.1.48</t>
  </si>
  <si>
    <t>informe.Art.70. Fra.IX.1.49</t>
  </si>
  <si>
    <t>Art.70 Fra.IX.1.49</t>
  </si>
  <si>
    <t>informe.Art.70. Fra.IX.1.50</t>
  </si>
  <si>
    <t>Art.70 Fra.IX.1.50</t>
  </si>
  <si>
    <t>informe.Art.70. Fra.IX.1.51</t>
  </si>
  <si>
    <t>Art.70 Fra.IX.1.51</t>
  </si>
  <si>
    <t>informe.Art.70. Fra.IX.1.52</t>
  </si>
  <si>
    <t>Art.70 Fra.IX.1.52</t>
  </si>
  <si>
    <t>informe.Art.70. Fra.IX.1.53</t>
  </si>
  <si>
    <t>Art.70 Fra.IX.1.53</t>
  </si>
  <si>
    <t>informe.Art.70. Fra.IX.1.54</t>
  </si>
  <si>
    <t>Art.70 Fra.IX.1.54</t>
  </si>
  <si>
    <t>informe.Art.70. Fra.IX.1.55</t>
  </si>
  <si>
    <t>Art.70 Fra.IX.1.55</t>
  </si>
  <si>
    <t>informe.Art.70. Fra.IX.1.56</t>
  </si>
  <si>
    <t>Art.70 Fra.IX.1.56</t>
  </si>
  <si>
    <t>Apoyar en  capacitación impartida al municipio de Guanajuato</t>
  </si>
  <si>
    <t>Apoyar en  capacitación impartida al municipio de Guanajuato.</t>
  </si>
  <si>
    <t>informe.Art.70. Fra.IX.1.51.1</t>
  </si>
  <si>
    <t>Art.70 Fra.IX.1.51.1</t>
  </si>
  <si>
    <t>Agosto</t>
  </si>
  <si>
    <t>informe.Art.70. Fra.IX.1.57</t>
  </si>
  <si>
    <t>informe.Art.70. Fra.IX.1.58</t>
  </si>
  <si>
    <t>informe.Art.70. Fra.IX.1.59</t>
  </si>
  <si>
    <t>Apoyar en  capacitación impartida al municipio de Salamanca.</t>
  </si>
  <si>
    <t>informe.Art.70. Fra.IX.1.60</t>
  </si>
  <si>
    <t>San Diego de la Unión</t>
  </si>
  <si>
    <t>informe.Art.70. Fra.IX.1.61</t>
  </si>
  <si>
    <t>informe.Art.70. Fra.IX.1.62</t>
  </si>
  <si>
    <t>Secretario General de Acuerdos</t>
  </si>
  <si>
    <t>Coordinador de Proyectos</t>
  </si>
  <si>
    <t>Auxiliar Administrativo</t>
  </si>
  <si>
    <t>Rizo</t>
  </si>
  <si>
    <t>Marín</t>
  </si>
  <si>
    <t>informe.Art.70. Fra.IX.1.63</t>
  </si>
  <si>
    <t>Comisionado</t>
  </si>
  <si>
    <t>José Andres</t>
  </si>
  <si>
    <t>Jefe de departamento "D"</t>
  </si>
  <si>
    <t>Jefe de Departamento de acceso a la informacón</t>
  </si>
  <si>
    <t>Monica Saret</t>
  </si>
  <si>
    <t>Ramirez</t>
  </si>
  <si>
    <t>Gonzalez</t>
  </si>
  <si>
    <t>informe.Art.70. Fra.IX.1.64</t>
  </si>
  <si>
    <t>Coordinador</t>
  </si>
  <si>
    <t>Eduardo Rodolfo</t>
  </si>
  <si>
    <t>Medina</t>
  </si>
  <si>
    <t>Martínez</t>
  </si>
  <si>
    <t>informe.Art.70. Fra.IX.1.65</t>
  </si>
  <si>
    <t>Asistir a evento de difusión del IACIP</t>
  </si>
  <si>
    <t>informe.Art.70. Fra.IX.1.66</t>
  </si>
  <si>
    <t>Alonso</t>
  </si>
  <si>
    <t>informe.Art.70. Fra.IX.1.67</t>
  </si>
  <si>
    <t>Valle de Santiago</t>
  </si>
  <si>
    <t>informe.Art.70. Fra.IX.1.69</t>
  </si>
  <si>
    <t>Apaseo el Alto</t>
  </si>
  <si>
    <t>informe.Art.70. Fra.IX.1.70</t>
  </si>
  <si>
    <t>informe.Art.70. Fra.IX.1.71</t>
  </si>
  <si>
    <t>informe.Art.70. Fra.IX.1.72</t>
  </si>
  <si>
    <t>informe.Art.70. Fra.IX.1.73</t>
  </si>
  <si>
    <t>informe.Art.70. Fra.IX.1.74</t>
  </si>
  <si>
    <t>Claudia Angélica</t>
  </si>
  <si>
    <t>Durán</t>
  </si>
  <si>
    <t>informe.Art.70. Fra.IX.1.76</t>
  </si>
  <si>
    <t>-</t>
  </si>
  <si>
    <t>informe.Art.70. Fra.IX.1.77</t>
  </si>
  <si>
    <t>informe.Art.70. Fra.IX.1.78</t>
  </si>
  <si>
    <t>informe.Art.70. Fra.IX.1.79</t>
  </si>
  <si>
    <t>informe.Art.70. Fra.IX.1.80</t>
  </si>
  <si>
    <t>informe.Art.70. Fra.IX.1.81</t>
  </si>
  <si>
    <t>informe.Art.70. Fra.IX.1.68</t>
  </si>
  <si>
    <t>informe.Art.70. Fra.IX.1.82</t>
  </si>
  <si>
    <t>Art.70 Fra.IX.1.57</t>
  </si>
  <si>
    <t>Art.70 Fra.IX.1.58</t>
  </si>
  <si>
    <t>Art.70 Fra.IX.1.59</t>
  </si>
  <si>
    <t>Art.70 Fra.IX.1.60</t>
  </si>
  <si>
    <t>Art.70 Fra.IX.1.61</t>
  </si>
  <si>
    <t>Art.70 Fra.IX.1.62</t>
  </si>
  <si>
    <t>Art.70 Fra.IX.1.63</t>
  </si>
  <si>
    <t>Art.70 Fra.IX.1.64</t>
  </si>
  <si>
    <t>Art.70 Fra.IX.1.65</t>
  </si>
  <si>
    <t>Art.70 Fra.IX.1.66</t>
  </si>
  <si>
    <t>Art.70 Fra.IX.1.67</t>
  </si>
  <si>
    <t>Art.70 Fra.IX.1.68</t>
  </si>
  <si>
    <t>Art.70 Fra.IX.1.69</t>
  </si>
  <si>
    <t>Art.70 Fra.IX.1.70</t>
  </si>
  <si>
    <t>Art.70 Fra.IX.1.71</t>
  </si>
  <si>
    <t>Art.70 Fra.IX.1.72</t>
  </si>
  <si>
    <t>Art.70 Fra.IX.1.73</t>
  </si>
  <si>
    <t>Art.70 Fra.IX.1.74</t>
  </si>
  <si>
    <t>Art.70 Fra.IX.1.75</t>
  </si>
  <si>
    <t>Art.70 Fra.IX.1.76</t>
  </si>
  <si>
    <t>Art.70 Fra.IX.1.77</t>
  </si>
  <si>
    <t>Art.70 Fra.IX.1.78</t>
  </si>
  <si>
    <t>Art.70 Fra.IX.1.79</t>
  </si>
  <si>
    <t>Art.70 Fra.IX.1.80</t>
  </si>
  <si>
    <t>Art.70 Fra.IX.1.81</t>
  </si>
  <si>
    <t>Art.70 Fra.IX.1.82</t>
  </si>
  <si>
    <t>Septiembre</t>
  </si>
  <si>
    <t>informe.Art.70. Fra.IX.1.83</t>
  </si>
  <si>
    <t>Art.70 Fra.IX.1.83</t>
  </si>
  <si>
    <t>informe.Art.70. Fra.IX.1.84</t>
  </si>
  <si>
    <t>Art.70 Fra.IX.1.84</t>
  </si>
  <si>
    <t>Apaseo el Grande</t>
  </si>
  <si>
    <t>informe.Art.70. Fra.IX.1.85</t>
  </si>
  <si>
    <t>Art.70 Fra.IX.1.85</t>
  </si>
  <si>
    <t>informe.Art.70. Fra.IX.1.86</t>
  </si>
  <si>
    <t>Art.70 Fra.IX.1.86</t>
  </si>
  <si>
    <t>informe.Art.70. Fra.IX.1.87</t>
  </si>
  <si>
    <t>informe.Art.70. Fra.IX.1.88</t>
  </si>
  <si>
    <t>Art.70 Fra.IX.1.88</t>
  </si>
  <si>
    <t>informe.Art.70. Fra.IX.1.89</t>
  </si>
  <si>
    <t>informe.Art.70. Fra.IX.1.90</t>
  </si>
  <si>
    <t>Art.70 Fra.IX.1.90</t>
  </si>
  <si>
    <t>informe.Art.70. Fra.IX.1.91</t>
  </si>
  <si>
    <t>Art.70 Fra.IX.1.91</t>
  </si>
  <si>
    <t>informe.Art.70. Fra.IX.1.92</t>
  </si>
  <si>
    <t>Art.70 Fra.IX.1.92</t>
  </si>
  <si>
    <t>informe.Art.70. Fra.IX.1.93</t>
  </si>
  <si>
    <t>Art.70 Fra.IX.1.93</t>
  </si>
  <si>
    <t>informe.Art.70. Fra.IX.1.94</t>
  </si>
  <si>
    <t>Art.70 Fra.IX.1.94</t>
  </si>
  <si>
    <t>informe.Art.70. Fra.IX.1.95</t>
  </si>
  <si>
    <t>Art.70 Fra.IX.1.95</t>
  </si>
  <si>
    <t>informe.Art.70. Fra.IX.1.96</t>
  </si>
  <si>
    <t>Art.70 Fra.IX.1.96</t>
  </si>
  <si>
    <t>informe.Art.70. Fra.IX.1.97</t>
  </si>
  <si>
    <t>Art.70 Fra.IX.1.97</t>
  </si>
  <si>
    <t>informe.Art.70. Fra.IX.1.98</t>
  </si>
  <si>
    <t>Art.70 Fra.IX.1.98</t>
  </si>
  <si>
    <t>informe.Art.70. Fra.IX.1.75</t>
  </si>
  <si>
    <t>Art.70 Fra.IX.1.87</t>
  </si>
  <si>
    <t>Art.70 Fra.IX.1.89</t>
  </si>
  <si>
    <t>Art.70 Fra.IX.1.99</t>
  </si>
  <si>
    <t>Art.70 Fra.IX.1.101</t>
  </si>
  <si>
    <t>Art.70 Fra.IX.1.100</t>
  </si>
  <si>
    <t>informe.Art.70. Fra.IX.1.99</t>
  </si>
  <si>
    <t>informe.Art.70. Fra.IX.1.100</t>
  </si>
  <si>
    <t>informe.Art.70. Fra.IX.1.101</t>
  </si>
  <si>
    <r>
      <t xml:space="preserve">Fecha de actualización: </t>
    </r>
    <r>
      <rPr>
        <sz val="9"/>
        <color theme="1"/>
        <rFont val="Arial"/>
        <family val="2"/>
      </rPr>
      <t>30/09/2016</t>
    </r>
  </si>
  <si>
    <r>
      <t xml:space="preserve">Fecha de validación: </t>
    </r>
    <r>
      <rPr>
        <sz val="9"/>
        <color theme="1"/>
        <rFont val="Arial"/>
        <family val="2"/>
      </rPr>
      <t>30/09/2016</t>
    </r>
  </si>
  <si>
    <t>http://www.iacip-gto.org.mx/ws/files/articles/187/LineamientosGeneralesRacionalidad_IACIP_2016.pdf</t>
  </si>
  <si>
    <t>Dirección de Archivonomía</t>
  </si>
  <si>
    <t>Coordinador de Informática</t>
  </si>
  <si>
    <t>Dirección de Administración y Finanzas</t>
  </si>
  <si>
    <t>Jefe de Departamento de Acceso a la Información</t>
  </si>
  <si>
    <t>Directora de Administración y Finanzas</t>
  </si>
  <si>
    <t>Director de Archivonomía</t>
  </si>
  <si>
    <t>Mejía</t>
  </si>
  <si>
    <t>González</t>
  </si>
  <si>
    <t>Ramírez</t>
  </si>
  <si>
    <t>Celaya</t>
  </si>
  <si>
    <t>Abasolo</t>
  </si>
  <si>
    <t>San Luis de la Paz</t>
  </si>
  <si>
    <t>Victoria y Santa Catarina</t>
  </si>
  <si>
    <t>Xichú</t>
  </si>
  <si>
    <t>Coroneo</t>
  </si>
  <si>
    <t>Salamanca</t>
  </si>
  <si>
    <t>Santiago Maravatio</t>
  </si>
  <si>
    <t>Realizar capacitación impartida al municipio de Dolores Hidalgo</t>
  </si>
  <si>
    <t>Realizar capacitación impartida al municipio de Tarimoro</t>
  </si>
  <si>
    <t>Realizar capacitación impartida al municipio de Celaya</t>
  </si>
  <si>
    <t>Realizar capacitación impartida al municipio de San Luis de la Paz</t>
  </si>
  <si>
    <t>Apoyar en  capacitación impartida al municipio de Abasolo</t>
  </si>
  <si>
    <t>Apoyar en  capacitación impartida al municipio de León</t>
  </si>
  <si>
    <t>Realizar capacitación impartida al municipio de Victoria y Santa Catarina</t>
  </si>
  <si>
    <t>Apoyar en  capacitación impartida al municipio de Xichú</t>
  </si>
  <si>
    <t>Realizar capacitación impartida al municipio de Xichú</t>
  </si>
  <si>
    <t>Apoyar en  capacitación impartida al municipio de Coroneo</t>
  </si>
  <si>
    <t>Realizar capacitación impartida al municipio de Salamanca</t>
  </si>
  <si>
    <t>Apoyar en capacitación impartida al municipio de Guanajuato</t>
  </si>
  <si>
    <t>Asistir a entrevista de radio para la  difusión del Derecho al Acceso a la Información en el municipio de Celaya</t>
  </si>
  <si>
    <t>Apoyar en capacitación impartida al municipio de Salamanca</t>
  </si>
  <si>
    <t>Realizar capacitación impartida al municipio de San Diego de la Unión</t>
  </si>
  <si>
    <t>Apoyar en  capacitación impartida al municipio de Irapuato</t>
  </si>
  <si>
    <t>Apoyar en la capacitación impartida al municipio de Santiago Maravatío</t>
  </si>
  <si>
    <t>Asistir a capacitación de la Plataforma Nacional de la Transparencia, en instalaciones del INAI en la Ciudad de México</t>
  </si>
  <si>
    <t>Asistir a entrevista de Radio para la  Difusion del Derecho al acceso a la informacion en el municipio de Apaseo el Alto.</t>
  </si>
  <si>
    <t>Asistir a reunión de trabajo en el Sistema Estatal de Archivos generales en el  municipio de Guanajuato</t>
  </si>
  <si>
    <t>Asistir a reunion de trabajo del anteproyecto 2017, en las instalaciones del la SFIYA</t>
  </si>
  <si>
    <t>Realizar capacitación impartida al municipio de Valle de Santiago</t>
  </si>
  <si>
    <t>Apoyar en  capacitación impartida al municipio de Dolores Hidalgo</t>
  </si>
  <si>
    <t>Apoyar en  capacitación impartida al municipio de Apaseo el Grande</t>
  </si>
  <si>
    <t>Apoyar en  capacitación impartida al municipio de VillaGran</t>
  </si>
  <si>
    <t>Realizar capacitación impartida al municipio de Guanajuato</t>
  </si>
  <si>
    <t>Asistir a reunión de trabajo en la Unidad de Transparencia de Archivos del Poder Ejecutivo.</t>
  </si>
  <si>
    <t>Asistir a Segunda Sesión Plenaria con miembros del Sistema Estatal de Archivos Generales de Guanajuato</t>
  </si>
  <si>
    <t>Apoyar en  capacitación impartida al municipio de San Diego de la Unión</t>
  </si>
  <si>
    <t>Realizar capacitación de transparencia en el municipio de Dolores Hidalgo</t>
  </si>
  <si>
    <t>Realizar capacitación de Archivonomía en el municipio de Dolores Hidalgo</t>
  </si>
  <si>
    <t>Apoyar en  capacitación impartida al Congreso del Estado de Guanajuato</t>
  </si>
  <si>
    <t>Realizar capacitación de transparencia en el Congreso del Estado de Guanajuato</t>
  </si>
  <si>
    <t>Asistir a reunión de treabajo en el Sistema Estatal de Archivos en Guanajuato</t>
  </si>
  <si>
    <t>Apoyar en  capacitación impartida al municipio de Salamanca</t>
  </si>
  <si>
    <t>Realizar capacitación de transparencia en el municipio de Salamanca</t>
  </si>
  <si>
    <t>Pasajes Terrestres</t>
  </si>
  <si>
    <t xml:space="preserve">Viáticos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</si>
</sst>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8DC0"/>
        <bgColor indexed="64"/>
      </patternFill>
    </fill>
    <fill>
      <patternFill patternType="solid">
        <fgColor rgb="FFEDA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43" fontId="6" fillId="0" borderId="9" xfId="2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43" fontId="11" fillId="0" borderId="9" xfId="1" applyFont="1" applyFill="1" applyBorder="1" applyAlignment="1">
      <alignment horizontal="center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43" fontId="11" fillId="0" borderId="7" xfId="1" applyFont="1" applyFill="1" applyBorder="1" applyAlignment="1">
      <alignment horizontal="center"/>
    </xf>
    <xf numFmtId="43" fontId="11" fillId="0" borderId="7" xfId="1" applyFont="1" applyFill="1" applyBorder="1"/>
    <xf numFmtId="14" fontId="11" fillId="0" borderId="7" xfId="0" applyNumberFormat="1" applyFont="1" applyFill="1" applyBorder="1" applyAlignment="1">
      <alignment horizontal="center"/>
    </xf>
    <xf numFmtId="0" fontId="11" fillId="0" borderId="7" xfId="1" applyNumberFormat="1" applyFont="1" applyFill="1" applyBorder="1" applyAlignment="1">
      <alignment horizontal="center"/>
    </xf>
    <xf numFmtId="0" fontId="12" fillId="0" borderId="7" xfId="0" applyFont="1" applyFill="1" applyBorder="1"/>
    <xf numFmtId="0" fontId="11" fillId="0" borderId="7" xfId="1" applyNumberFormat="1" applyFont="1" applyFill="1" applyBorder="1"/>
    <xf numFmtId="14" fontId="11" fillId="0" borderId="9" xfId="0" applyNumberFormat="1" applyFont="1" applyFill="1" applyBorder="1" applyAlignment="1">
      <alignment horizontal="center"/>
    </xf>
    <xf numFmtId="43" fontId="11" fillId="0" borderId="9" xfId="1" applyFont="1" applyFill="1" applyBorder="1"/>
    <xf numFmtId="14" fontId="11" fillId="0" borderId="9" xfId="1" applyNumberFormat="1" applyFont="1" applyFill="1" applyBorder="1" applyAlignment="1">
      <alignment horizontal="center"/>
    </xf>
    <xf numFmtId="14" fontId="11" fillId="0" borderId="7" xfId="1" applyNumberFormat="1" applyFont="1" applyFill="1" applyBorder="1" applyAlignment="1">
      <alignment horizontal="center"/>
    </xf>
    <xf numFmtId="0" fontId="11" fillId="0" borderId="7" xfId="0" applyFont="1" applyFill="1" applyBorder="1" applyAlignment="1"/>
    <xf numFmtId="0" fontId="11" fillId="0" borderId="9" xfId="0" applyFont="1" applyFill="1" applyBorder="1"/>
    <xf numFmtId="0" fontId="0" fillId="0" borderId="7" xfId="1" applyNumberFormat="1" applyFont="1" applyFill="1" applyBorder="1" applyAlignment="1">
      <alignment horizontal="center"/>
    </xf>
    <xf numFmtId="0" fontId="0" fillId="0" borderId="7" xfId="1" applyNumberFormat="1" applyFont="1" applyFill="1" applyBorder="1"/>
    <xf numFmtId="43" fontId="6" fillId="0" borderId="7" xfId="2" applyNumberForma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3" fontId="3" fillId="2" borderId="0" xfId="1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43" fontId="3" fillId="2" borderId="0" xfId="0" applyNumberFormat="1" applyFont="1" applyFill="1"/>
    <xf numFmtId="0" fontId="0" fillId="0" borderId="7" xfId="0" applyFill="1" applyBorder="1" applyAlignment="1">
      <alignment wrapText="1"/>
    </xf>
    <xf numFmtId="0" fontId="0" fillId="0" borderId="7" xfId="0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ont="1" applyFill="1" applyBorder="1" applyAlignment="1">
      <alignment wrapText="1"/>
    </xf>
    <xf numFmtId="43" fontId="11" fillId="0" borderId="0" xfId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/>
    <xf numFmtId="43" fontId="11" fillId="0" borderId="0" xfId="1" applyFont="1" applyFill="1" applyBorder="1"/>
    <xf numFmtId="14" fontId="11" fillId="0" borderId="0" xfId="1" applyNumberFormat="1" applyFont="1" applyFill="1" applyBorder="1" applyAlignment="1">
      <alignment horizontal="center"/>
    </xf>
    <xf numFmtId="43" fontId="6" fillId="0" borderId="0" xfId="2" applyNumberFormat="1" applyFill="1" applyBorder="1" applyAlignment="1">
      <alignment horizontal="center"/>
    </xf>
    <xf numFmtId="43" fontId="7" fillId="0" borderId="0" xfId="2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/>
    <xf numFmtId="43" fontId="11" fillId="0" borderId="15" xfId="1" applyFont="1" applyFill="1" applyBorder="1" applyAlignment="1">
      <alignment horizontal="center"/>
    </xf>
    <xf numFmtId="14" fontId="11" fillId="0" borderId="15" xfId="0" applyNumberFormat="1" applyFont="1" applyFill="1" applyBorder="1" applyAlignment="1">
      <alignment horizontal="center"/>
    </xf>
    <xf numFmtId="0" fontId="11" fillId="0" borderId="15" xfId="1" applyNumberFormat="1" applyFont="1" applyFill="1" applyBorder="1" applyAlignment="1">
      <alignment horizontal="center"/>
    </xf>
    <xf numFmtId="43" fontId="11" fillId="0" borderId="15" xfId="1" applyFont="1" applyFill="1" applyBorder="1"/>
    <xf numFmtId="14" fontId="11" fillId="0" borderId="15" xfId="1" applyNumberFormat="1" applyFont="1" applyFill="1" applyBorder="1" applyAlignment="1">
      <alignment horizontal="center"/>
    </xf>
    <xf numFmtId="43" fontId="6" fillId="0" borderId="15" xfId="2" applyNumberFormat="1" applyFill="1" applyBorder="1" applyAlignment="1">
      <alignment horizontal="center"/>
    </xf>
    <xf numFmtId="43" fontId="7" fillId="0" borderId="16" xfId="2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1" applyNumberFormat="1" applyFont="1" applyFill="1" applyBorder="1" applyAlignment="1">
      <alignment horizontal="center"/>
    </xf>
    <xf numFmtId="0" fontId="0" fillId="0" borderId="9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/>
    <xf numFmtId="0" fontId="0" fillId="0" borderId="15" xfId="1" applyNumberFormat="1" applyFont="1" applyFill="1" applyBorder="1" applyAlignment="1">
      <alignment horizontal="center"/>
    </xf>
    <xf numFmtId="4" fontId="3" fillId="2" borderId="0" xfId="0" applyNumberFormat="1" applyFont="1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4" fillId="5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12" fillId="0" borderId="9" xfId="0" applyFont="1" applyFill="1" applyBorder="1"/>
    <xf numFmtId="0" fontId="11" fillId="0" borderId="9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>
      <alignment wrapText="1"/>
    </xf>
    <xf numFmtId="43" fontId="0" fillId="0" borderId="19" xfId="1" applyFont="1" applyFill="1" applyBorder="1" applyAlignment="1">
      <alignment horizontal="center"/>
    </xf>
    <xf numFmtId="0" fontId="11" fillId="0" borderId="19" xfId="0" applyFont="1" applyFill="1" applyBorder="1"/>
    <xf numFmtId="14" fontId="11" fillId="0" borderId="19" xfId="0" applyNumberFormat="1" applyFont="1" applyFill="1" applyBorder="1" applyAlignment="1">
      <alignment horizontal="center"/>
    </xf>
    <xf numFmtId="0" fontId="0" fillId="0" borderId="19" xfId="1" applyNumberFormat="1" applyFont="1" applyFill="1" applyBorder="1" applyAlignment="1">
      <alignment horizontal="center"/>
    </xf>
    <xf numFmtId="0" fontId="0" fillId="0" borderId="19" xfId="1" applyNumberFormat="1" applyFont="1" applyFill="1" applyBorder="1"/>
    <xf numFmtId="43" fontId="11" fillId="0" borderId="18" xfId="1" applyFont="1" applyFill="1" applyBorder="1"/>
    <xf numFmtId="14" fontId="11" fillId="0" borderId="18" xfId="1" applyNumberFormat="1" applyFont="1" applyFill="1" applyBorder="1" applyAlignment="1">
      <alignment horizontal="center"/>
    </xf>
    <xf numFmtId="43" fontId="6" fillId="0" borderId="18" xfId="2" applyNumberFormat="1" applyFill="1" applyBorder="1" applyAlignment="1">
      <alignment horizontal="center"/>
    </xf>
    <xf numFmtId="43" fontId="7" fillId="0" borderId="21" xfId="2" applyNumberFormat="1" applyFont="1" applyFill="1" applyBorder="1" applyAlignment="1">
      <alignment vertical="center" wrapText="1"/>
    </xf>
    <xf numFmtId="43" fontId="11" fillId="6" borderId="18" xfId="1" applyFont="1" applyFill="1" applyBorder="1"/>
    <xf numFmtId="43" fontId="11" fillId="6" borderId="15" xfId="1" applyFont="1" applyFill="1" applyBorder="1"/>
    <xf numFmtId="43" fontId="11" fillId="6" borderId="7" xfId="1" applyFont="1" applyFill="1" applyBorder="1"/>
    <xf numFmtId="43" fontId="11" fillId="6" borderId="9" xfId="1" applyFont="1" applyFill="1" applyBorder="1"/>
    <xf numFmtId="43" fontId="13" fillId="0" borderId="0" xfId="1" applyFont="1" applyFill="1" applyBorder="1"/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/>
    <xf numFmtId="0" fontId="11" fillId="0" borderId="25" xfId="0" applyFont="1" applyFill="1" applyBorder="1" applyAlignment="1">
      <alignment horizontal="center"/>
    </xf>
    <xf numFmtId="43" fontId="11" fillId="0" borderId="24" xfId="1" applyFont="1" applyFill="1" applyBorder="1"/>
    <xf numFmtId="43" fontId="11" fillId="6" borderId="24" xfId="1" applyFont="1" applyFill="1" applyBorder="1"/>
    <xf numFmtId="43" fontId="6" fillId="0" borderId="27" xfId="2" applyNumberFormat="1" applyFill="1" applyBorder="1" applyAlignment="1">
      <alignment horizontal="center"/>
    </xf>
    <xf numFmtId="43" fontId="6" fillId="0" borderId="24" xfId="2" applyNumberFormat="1" applyFill="1" applyBorder="1" applyAlignment="1">
      <alignment horizontal="center"/>
    </xf>
    <xf numFmtId="43" fontId="7" fillId="0" borderId="28" xfId="2" applyNumberFormat="1" applyFont="1" applyFill="1" applyBorder="1" applyAlignment="1">
      <alignment vertical="center" wrapText="1"/>
    </xf>
    <xf numFmtId="43" fontId="7" fillId="0" borderId="26" xfId="2" applyNumberFormat="1" applyFont="1" applyFill="1" applyBorder="1" applyAlignment="1">
      <alignment vertical="center" wrapText="1"/>
    </xf>
    <xf numFmtId="43" fontId="11" fillId="0" borderId="25" xfId="1" applyFon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14" fontId="11" fillId="0" borderId="24" xfId="0" applyNumberFormat="1" applyFont="1" applyFill="1" applyBorder="1" applyAlignment="1">
      <alignment horizontal="center"/>
    </xf>
    <xf numFmtId="14" fontId="11" fillId="0" borderId="24" xfId="1" applyNumberFormat="1" applyFont="1" applyFill="1" applyBorder="1" applyAlignment="1">
      <alignment horizontal="center"/>
    </xf>
    <xf numFmtId="0" fontId="0" fillId="0" borderId="24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43" fontId="6" fillId="0" borderId="20" xfId="2" applyNumberFormat="1" applyFill="1" applyBorder="1" applyAlignment="1">
      <alignment vertical="center" wrapText="1"/>
    </xf>
    <xf numFmtId="43" fontId="6" fillId="0" borderId="16" xfId="2" applyNumberFormat="1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CC"/>
      <color rgb="FF006699"/>
      <color rgb="FF00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acip-gto.org.mx/IPO/DA/9/Art.70.Fra.IX.1.53.pdf" TargetMode="External"/><Relationship Id="rId117" Type="http://schemas.openxmlformats.org/officeDocument/2006/relationships/hyperlink" Target="http://iacip-gto.org.mx/IPO/DA/9/informe.Art.70.Fra.IX.1.96.pdf" TargetMode="External"/><Relationship Id="rId21" Type="http://schemas.openxmlformats.org/officeDocument/2006/relationships/hyperlink" Target="http://iacip-gto.org.mx/IPO/DA/9/informe.Art.70.Fra.IX.1.51.pdf" TargetMode="External"/><Relationship Id="rId42" Type="http://schemas.openxmlformats.org/officeDocument/2006/relationships/hyperlink" Target="http://iacip-gto.org.mx/IPO/DA/9/informe.Art.70.Fra.IX.1.66.pdf" TargetMode="External"/><Relationship Id="rId47" Type="http://schemas.openxmlformats.org/officeDocument/2006/relationships/hyperlink" Target="http://iacip-gto.org.mx/IPO/DA/9/informe.Art.70.Fra.IX.1.72.pdf" TargetMode="External"/><Relationship Id="rId63" Type="http://schemas.openxmlformats.org/officeDocument/2006/relationships/hyperlink" Target="http://iacip-gto.org.mx/IPO/DA/9/Art.70.Fra.IX.1.62.pdf" TargetMode="External"/><Relationship Id="rId68" Type="http://schemas.openxmlformats.org/officeDocument/2006/relationships/hyperlink" Target="http://iacip-gto.org.mx/IPO/DA/9/Art.70.Fra.IX.1.67.pdf" TargetMode="External"/><Relationship Id="rId84" Type="http://schemas.openxmlformats.org/officeDocument/2006/relationships/hyperlink" Target="http://iacip-gto.org.mx/IPO/DA/9/informe.Art.70.Fra.IX.1.83.pdf" TargetMode="External"/><Relationship Id="rId89" Type="http://schemas.openxmlformats.org/officeDocument/2006/relationships/hyperlink" Target="http://iacip-gto.org.mx/IPO/DA/9/informe.Art.70.Fra.IX.1.85.pdf" TargetMode="External"/><Relationship Id="rId112" Type="http://schemas.openxmlformats.org/officeDocument/2006/relationships/hyperlink" Target="http://iacip-gto.org.mx/IPO/DA/9/informe.Art.70.Fra.IX.1.91.pdf" TargetMode="External"/><Relationship Id="rId133" Type="http://schemas.openxmlformats.org/officeDocument/2006/relationships/hyperlink" Target="http://www.iacip-gto.org.mx/ws/files/articles/187/LineamientosGeneralesRacionalidad_IACIP_2016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iacip-gto.org.mx/IPO/DA/9/Art.70.Fra.IX.1.48.pdf" TargetMode="External"/><Relationship Id="rId107" Type="http://schemas.openxmlformats.org/officeDocument/2006/relationships/hyperlink" Target="http://iacip-gto.org.mx/IPO/DA/9/Art.70.Fra.IX.1.97.pdf" TargetMode="External"/><Relationship Id="rId11" Type="http://schemas.openxmlformats.org/officeDocument/2006/relationships/hyperlink" Target="http://iacip-gto.org.mx/IPO/DA/9/informe.Art.70.Fra.IX.1.46.pdf" TargetMode="External"/><Relationship Id="rId32" Type="http://schemas.openxmlformats.org/officeDocument/2006/relationships/hyperlink" Target="http://iacip-gto.org.mx/IPO/DA/9/informe.Art.70.Fra.IX.1.56.pdf" TargetMode="External"/><Relationship Id="rId37" Type="http://schemas.openxmlformats.org/officeDocument/2006/relationships/hyperlink" Target="http://iacip-gto.org.mx/IPO/DA/9/informe.Art.70.Fra.IX.1.61.pdf" TargetMode="External"/><Relationship Id="rId53" Type="http://schemas.openxmlformats.org/officeDocument/2006/relationships/hyperlink" Target="http://iacip-gto.org.mx/IPO/DA/9/informe.Art.70.Fra.IX.1.79.pdf" TargetMode="External"/><Relationship Id="rId58" Type="http://schemas.openxmlformats.org/officeDocument/2006/relationships/hyperlink" Target="http://iacip-gto.org.mx/IPO/DA/9/Art.70.Fra.IX.1.57.pdf" TargetMode="External"/><Relationship Id="rId74" Type="http://schemas.openxmlformats.org/officeDocument/2006/relationships/hyperlink" Target="http://iacip-gto.org.mx/IPO/DA/9/Art.70.Fra.IX.1.73.pdf" TargetMode="External"/><Relationship Id="rId79" Type="http://schemas.openxmlformats.org/officeDocument/2006/relationships/hyperlink" Target="http://iacip-gto.org.mx/IPO/DA/9/Art.70.Fra.IX.1.78.pdf" TargetMode="External"/><Relationship Id="rId102" Type="http://schemas.openxmlformats.org/officeDocument/2006/relationships/hyperlink" Target="http://iacip-gto.org.mx/IPO/DA/9/Art.70.Fra.IX.1.92.pdf" TargetMode="External"/><Relationship Id="rId123" Type="http://schemas.openxmlformats.org/officeDocument/2006/relationships/hyperlink" Target="http://iacip-gto.org.mx/IPO/DA/9/informe.Art.70.Fra.IX.1.45.pdf" TargetMode="External"/><Relationship Id="rId128" Type="http://schemas.openxmlformats.org/officeDocument/2006/relationships/hyperlink" Target="http://www.iacip-gto.org.mx/ws/files/articles/187/LineamientosGeneralesRacionalidad_IACIP_2016.pdf" TargetMode="External"/><Relationship Id="rId5" Type="http://schemas.openxmlformats.org/officeDocument/2006/relationships/hyperlink" Target="http://iacip-gto.org.mx/IPO/DA/9/informe.Art.70.Fra.IX.1.42.pdf" TargetMode="External"/><Relationship Id="rId90" Type="http://schemas.openxmlformats.org/officeDocument/2006/relationships/hyperlink" Target="http://iacip-gto.org.mx/IPO/DA/9/Art.70.Fra.IX.1.86.pdf" TargetMode="External"/><Relationship Id="rId95" Type="http://schemas.openxmlformats.org/officeDocument/2006/relationships/hyperlink" Target="http://iacip-gto.org.mx/IPO/DA/9/informe.Art.70.Fra.IX.1.89.pdf" TargetMode="External"/><Relationship Id="rId14" Type="http://schemas.openxmlformats.org/officeDocument/2006/relationships/hyperlink" Target="http://iacip-gto.org.mx/IPO/DA/9/Art.70.Fra.IX.1.47.pdf" TargetMode="External"/><Relationship Id="rId22" Type="http://schemas.openxmlformats.org/officeDocument/2006/relationships/hyperlink" Target="http://iacip-gto.org.mx/IPO/DA/9/Art.70.Fra.IX.1.51.pdf" TargetMode="External"/><Relationship Id="rId27" Type="http://schemas.openxmlformats.org/officeDocument/2006/relationships/hyperlink" Target="http://iacip-gto.org.mx/IPO/DA/9/Art.70.Fra.IX.1.54.pdf" TargetMode="External"/><Relationship Id="rId30" Type="http://schemas.openxmlformats.org/officeDocument/2006/relationships/hyperlink" Target="http://iacip-gto.org.mx/IPO/DA/9/Art.70.Fra.IX.1.55.pdf" TargetMode="External"/><Relationship Id="rId35" Type="http://schemas.openxmlformats.org/officeDocument/2006/relationships/hyperlink" Target="http://iacip-gto.org.mx/IPO/DA/9/informe.Art.70.Fra.IX.1.59.pdf" TargetMode="External"/><Relationship Id="rId43" Type="http://schemas.openxmlformats.org/officeDocument/2006/relationships/hyperlink" Target="http://iacip-gto.org.mx/IPO/DA/9/informe.Art.70.Fra.IX.1.67.pdf" TargetMode="External"/><Relationship Id="rId48" Type="http://schemas.openxmlformats.org/officeDocument/2006/relationships/hyperlink" Target="http://iacip-gto.org.mx/IPO/DA/9/informe.Art.70.Fra.IX.1.73.pdf" TargetMode="External"/><Relationship Id="rId56" Type="http://schemas.openxmlformats.org/officeDocument/2006/relationships/hyperlink" Target="http://iacip-gto.org.mx/IPO/DA/9/informe.Art.70.Fra.IX.1.68.pdf" TargetMode="External"/><Relationship Id="rId64" Type="http://schemas.openxmlformats.org/officeDocument/2006/relationships/hyperlink" Target="http://iacip-gto.org.mx/IPO/DA/9/Art.70.Fra.IX.1.63.pdf" TargetMode="External"/><Relationship Id="rId69" Type="http://schemas.openxmlformats.org/officeDocument/2006/relationships/hyperlink" Target="http://iacip-gto.org.mx/IPO/DA/9/Art.70.Fra.IX.1.68.pdf" TargetMode="External"/><Relationship Id="rId77" Type="http://schemas.openxmlformats.org/officeDocument/2006/relationships/hyperlink" Target="http://iacip-gto.org.mx/IPO/DA/9/Art.70.Fra.IX.1.76.pdf" TargetMode="External"/><Relationship Id="rId100" Type="http://schemas.openxmlformats.org/officeDocument/2006/relationships/hyperlink" Target="http://iacip-gto.org.mx/IPO/DA/9/Art.70.Fra.IX.1.90.pdf" TargetMode="External"/><Relationship Id="rId105" Type="http://schemas.openxmlformats.org/officeDocument/2006/relationships/hyperlink" Target="http://iacip-gto.org.mx/IPO/DA/9/Art.70.Fra.IX.1.95.pdf" TargetMode="External"/><Relationship Id="rId113" Type="http://schemas.openxmlformats.org/officeDocument/2006/relationships/hyperlink" Target="http://iacip-gto.org.mx/IPO/DA/9/informe.Art.70.Fra.IX.1.92.pdf" TargetMode="External"/><Relationship Id="rId118" Type="http://schemas.openxmlformats.org/officeDocument/2006/relationships/hyperlink" Target="http://iacip-gto.org.mx/IPO/DA/9/informe.Art.70.Fra.IX.1.97.pdf" TargetMode="External"/><Relationship Id="rId126" Type="http://schemas.openxmlformats.org/officeDocument/2006/relationships/hyperlink" Target="http://iacip-gto.org.mx/IPO/DA/9/Art.70.Fra.IX.1.51.1.pdf" TargetMode="External"/><Relationship Id="rId134" Type="http://schemas.openxmlformats.org/officeDocument/2006/relationships/hyperlink" Target="http://www.iacip-gto.org.mx/ws/files/articles/187/LineamientosGeneralesRacionalidad_IACIP_2016.pdf" TargetMode="External"/><Relationship Id="rId8" Type="http://schemas.openxmlformats.org/officeDocument/2006/relationships/hyperlink" Target="http://iacip-gto.org.mx/IPO/DA/9/Art.70.Fra.IX.1.43.pdf" TargetMode="External"/><Relationship Id="rId51" Type="http://schemas.openxmlformats.org/officeDocument/2006/relationships/hyperlink" Target="http://iacip-gto.org.mx/IPO/DA/9/informe.Art.70.Fra.IX.1.77.pdf" TargetMode="External"/><Relationship Id="rId72" Type="http://schemas.openxmlformats.org/officeDocument/2006/relationships/hyperlink" Target="http://iacip-gto.org.mx/IPO/DA/9/Art.70.Fra.IX.1.71.pdf" TargetMode="External"/><Relationship Id="rId80" Type="http://schemas.openxmlformats.org/officeDocument/2006/relationships/hyperlink" Target="http://iacip-gto.org.mx/IPO/DA/9/Art.70.Fra.IX.1.79.pdf" TargetMode="External"/><Relationship Id="rId85" Type="http://schemas.openxmlformats.org/officeDocument/2006/relationships/hyperlink" Target="http://iacip-gto.org.mx/IPO/DA/9/Art.70.Fra.IX.1.83.pdf" TargetMode="External"/><Relationship Id="rId93" Type="http://schemas.openxmlformats.org/officeDocument/2006/relationships/hyperlink" Target="http://iacip-gto.org.mx/IPO/DA/9/Art.70.Fra.IX.1.88.pdf" TargetMode="External"/><Relationship Id="rId98" Type="http://schemas.openxmlformats.org/officeDocument/2006/relationships/hyperlink" Target="http://iacip-gto.org.mx/IPO/DA/9/Art.70.Fra.IX.1.89.pdf" TargetMode="External"/><Relationship Id="rId121" Type="http://schemas.openxmlformats.org/officeDocument/2006/relationships/hyperlink" Target="http://iacip-gto.org.mx/IPO/DA/9/informe.Art.70.Fra.IX.1.100.pdf" TargetMode="External"/><Relationship Id="rId3" Type="http://schemas.openxmlformats.org/officeDocument/2006/relationships/hyperlink" Target="http://iacip-gto.org.mx/IPO/DA/9/informe.Art.70.Fra.IX.1.41.pdf" TargetMode="External"/><Relationship Id="rId12" Type="http://schemas.openxmlformats.org/officeDocument/2006/relationships/hyperlink" Target="http://iacip-gto.org.mx/IPO/DA/9/Art.70.Fra.IX.1.46.pdf" TargetMode="External"/><Relationship Id="rId17" Type="http://schemas.openxmlformats.org/officeDocument/2006/relationships/hyperlink" Target="http://iacip-gto.org.mx/IPO/DA/9/informe.Art.70.Fra.IX.1.49.pdf" TargetMode="External"/><Relationship Id="rId25" Type="http://schemas.openxmlformats.org/officeDocument/2006/relationships/hyperlink" Target="http://iacip-gto.org.mx/IPO/DA/9/informe.Art.70.Fra.IX.1.53.pdf" TargetMode="External"/><Relationship Id="rId33" Type="http://schemas.openxmlformats.org/officeDocument/2006/relationships/hyperlink" Target="http://iacip-gto.org.mx/IPO/DA/9/informe.Art.70.Fra.IX.1.57.pdf" TargetMode="External"/><Relationship Id="rId38" Type="http://schemas.openxmlformats.org/officeDocument/2006/relationships/hyperlink" Target="http://iacip-gto.org.mx/IPO/DA/9/informe.Art.70.Fra.IX.1.62.pdf" TargetMode="External"/><Relationship Id="rId46" Type="http://schemas.openxmlformats.org/officeDocument/2006/relationships/hyperlink" Target="http://iacip-gto.org.mx/IPO/DA/9/informe.Art.70.Fra.IX.1.71.pdf" TargetMode="External"/><Relationship Id="rId59" Type="http://schemas.openxmlformats.org/officeDocument/2006/relationships/hyperlink" Target="http://iacip-gto.org.mx/IPO/DA/9/Art.70.Fra.IX.1.58.pdf" TargetMode="External"/><Relationship Id="rId67" Type="http://schemas.openxmlformats.org/officeDocument/2006/relationships/hyperlink" Target="http://iacip-gto.org.mx/IPO/DA/9/Art.70.Fra.IX.1.66.pdf" TargetMode="External"/><Relationship Id="rId103" Type="http://schemas.openxmlformats.org/officeDocument/2006/relationships/hyperlink" Target="http://iacip-gto.org.mx/IPO/DA/9/Art.70.Fra.IX.1.93.pdf" TargetMode="External"/><Relationship Id="rId108" Type="http://schemas.openxmlformats.org/officeDocument/2006/relationships/hyperlink" Target="http://iacip-gto.org.mx/IPO/DA/9/Art.70.Fra.IX.1.98.pdf" TargetMode="External"/><Relationship Id="rId116" Type="http://schemas.openxmlformats.org/officeDocument/2006/relationships/hyperlink" Target="http://iacip-gto.org.mx/IPO/DA/9/informe.Art.70.Fra.IX.1.95.pdf" TargetMode="External"/><Relationship Id="rId124" Type="http://schemas.openxmlformats.org/officeDocument/2006/relationships/hyperlink" Target="http://iacip-gto.org.mx/IPO/DA/9/Art.70.Fra.IX.1.45.pdf" TargetMode="External"/><Relationship Id="rId129" Type="http://schemas.openxmlformats.org/officeDocument/2006/relationships/hyperlink" Target="http://www.iacip-gto.org.mx/ws/files/articles/187/LineamientosGeneralesRacionalidad_IACIP_2016.pdf" TargetMode="External"/><Relationship Id="rId137" Type="http://schemas.openxmlformats.org/officeDocument/2006/relationships/hyperlink" Target="http://www.iacip-gto.org.mx/ws/files/articles/187/LineamientosGeneralesRacionalidad_IACIP_2016.pdf" TargetMode="External"/><Relationship Id="rId20" Type="http://schemas.openxmlformats.org/officeDocument/2006/relationships/hyperlink" Target="http://iacip-gto.org.mx/IPO/DA/9/Art.70.Fra.IX.1.50.pdf" TargetMode="External"/><Relationship Id="rId41" Type="http://schemas.openxmlformats.org/officeDocument/2006/relationships/hyperlink" Target="http://iacip-gto.org.mx/IPO/DA/9/informe.Art.70.Fra.IX.1.65.pdf" TargetMode="External"/><Relationship Id="rId54" Type="http://schemas.openxmlformats.org/officeDocument/2006/relationships/hyperlink" Target="http://iacip-gto.org.mx/IPO/DA/9/informe.Art.70.Fra.IX.1.80.pdf" TargetMode="External"/><Relationship Id="rId62" Type="http://schemas.openxmlformats.org/officeDocument/2006/relationships/hyperlink" Target="http://iacip-gto.org.mx/IPO/DA/9/Art.70.Fra.IX.1.61.pdf" TargetMode="External"/><Relationship Id="rId70" Type="http://schemas.openxmlformats.org/officeDocument/2006/relationships/hyperlink" Target="http://iacip-gto.org.mx/IPO/DA/9/Art.70.Fra.IX.1.69.pdf" TargetMode="External"/><Relationship Id="rId75" Type="http://schemas.openxmlformats.org/officeDocument/2006/relationships/hyperlink" Target="http://iacip-gto.org.mx/IPO/DA/9/Art.70.Fra.IX.1.74.pdf" TargetMode="External"/><Relationship Id="rId83" Type="http://schemas.openxmlformats.org/officeDocument/2006/relationships/hyperlink" Target="http://iacip-gto.org.mx/IPO/DA/9/Art.70.Fra.IX.1.82.pdf" TargetMode="External"/><Relationship Id="rId88" Type="http://schemas.openxmlformats.org/officeDocument/2006/relationships/hyperlink" Target="http://iacip-gto.org.mx/IPO/DA/9/Art.70.Fra.IX.1.85.pdf" TargetMode="External"/><Relationship Id="rId91" Type="http://schemas.openxmlformats.org/officeDocument/2006/relationships/hyperlink" Target="http://iacip-gto.org.mx/IPO/DA/9/informe.Art.70.Fra.IX.1.86.pdf" TargetMode="External"/><Relationship Id="rId96" Type="http://schemas.openxmlformats.org/officeDocument/2006/relationships/hyperlink" Target="http://iacip-gto.org.mx/IPO/DA/9/informe.Art.70.Fra.IX.1.75.pdf" TargetMode="External"/><Relationship Id="rId111" Type="http://schemas.openxmlformats.org/officeDocument/2006/relationships/hyperlink" Target="http://iacip-gto.org.mx/IPO/DA/9/Art.70.Fra.IX.1.101.pdf" TargetMode="External"/><Relationship Id="rId132" Type="http://schemas.openxmlformats.org/officeDocument/2006/relationships/hyperlink" Target="http://www.iacip-gto.org.mx/ws/files/articles/187/LineamientosGeneralesRacionalidad_IACIP_2016.pdf" TargetMode="External"/><Relationship Id="rId1" Type="http://schemas.openxmlformats.org/officeDocument/2006/relationships/hyperlink" Target="http://iacip-gto.org.mx/IPO/DA/9/informe.Art.70.Fra.IX.1.40.pdf" TargetMode="External"/><Relationship Id="rId6" Type="http://schemas.openxmlformats.org/officeDocument/2006/relationships/hyperlink" Target="http://iacip-gto.org.mx/IPO/DA/9/Art.70.Fra.IX.1.42.pdf" TargetMode="External"/><Relationship Id="rId15" Type="http://schemas.openxmlformats.org/officeDocument/2006/relationships/hyperlink" Target="http://iacip-gto.org.mx/IPO/DA/9/informe.Art.70.Fra.IX.1.48.pdf" TargetMode="External"/><Relationship Id="rId23" Type="http://schemas.openxmlformats.org/officeDocument/2006/relationships/hyperlink" Target="http://iacip-gto.org.mx/IPO/DA/9/Art.70.Fra.IX.1.52.pdf" TargetMode="External"/><Relationship Id="rId28" Type="http://schemas.openxmlformats.org/officeDocument/2006/relationships/hyperlink" Target="http://iacip-gto.org.mx/IPO/DA/9/informe.Art.70.Fra.IX.1.54.pdf" TargetMode="External"/><Relationship Id="rId36" Type="http://schemas.openxmlformats.org/officeDocument/2006/relationships/hyperlink" Target="http://iacip-gto.org.mx/IPO/DA/9/informe.Art.70.Fra.IX.1.60.pdf" TargetMode="External"/><Relationship Id="rId49" Type="http://schemas.openxmlformats.org/officeDocument/2006/relationships/hyperlink" Target="http://iacip-gto.org.mx/IPO/DA/9/informe.Art.70.Fra.IX.1.74.pdf" TargetMode="External"/><Relationship Id="rId57" Type="http://schemas.openxmlformats.org/officeDocument/2006/relationships/hyperlink" Target="http://iacip-gto.org.mx/IPO/DA/9/informe.Art.70.Fra.IX.1.82.pdf" TargetMode="External"/><Relationship Id="rId106" Type="http://schemas.openxmlformats.org/officeDocument/2006/relationships/hyperlink" Target="http://iacip-gto.org.mx/IPO/DA/9/Art.70.Fra.IX.1.96.pdf" TargetMode="External"/><Relationship Id="rId114" Type="http://schemas.openxmlformats.org/officeDocument/2006/relationships/hyperlink" Target="http://iacip-gto.org.mx/IPO/DA/9/informe.Art.70.Fra.IX.1.93.pdf" TargetMode="External"/><Relationship Id="rId119" Type="http://schemas.openxmlformats.org/officeDocument/2006/relationships/hyperlink" Target="http://iacip-gto.org.mx/IPO/DA/9/informe.Art.70.Fra.IX.1.98.pdf" TargetMode="External"/><Relationship Id="rId127" Type="http://schemas.openxmlformats.org/officeDocument/2006/relationships/hyperlink" Target="http://www.iacip-gto.org.mx/ws/files/articles/187/LineamientosGeneralesRacionalidad_IACIP_2016.pdf" TargetMode="External"/><Relationship Id="rId10" Type="http://schemas.openxmlformats.org/officeDocument/2006/relationships/hyperlink" Target="http://iacip-gto.org.mx/IPO/DA/9/Art.70.Fra.IX.1.44.pdf" TargetMode="External"/><Relationship Id="rId31" Type="http://schemas.openxmlformats.org/officeDocument/2006/relationships/hyperlink" Target="http://iacip-gto.org.mx/IPO/DA/9/Art.70.Fra.IX.1.56.pdf" TargetMode="External"/><Relationship Id="rId44" Type="http://schemas.openxmlformats.org/officeDocument/2006/relationships/hyperlink" Target="http://iacip-gto.org.mx/IPO/DA/9/informe.Art.70.Fra.IX.1.69.pdf" TargetMode="External"/><Relationship Id="rId52" Type="http://schemas.openxmlformats.org/officeDocument/2006/relationships/hyperlink" Target="http://iacip-gto.org.mx/IPO/DA/9/informe.Art.70.Fra.IX.1.78.pdf" TargetMode="External"/><Relationship Id="rId60" Type="http://schemas.openxmlformats.org/officeDocument/2006/relationships/hyperlink" Target="http://iacip-gto.org.mx/IPO/DA/9/Art.70.Fra.IX.1.59.pdf" TargetMode="External"/><Relationship Id="rId65" Type="http://schemas.openxmlformats.org/officeDocument/2006/relationships/hyperlink" Target="http://iacip-gto.org.mx/IPO/DA/9/Art.70.Fra.IX.1.64.pdf" TargetMode="External"/><Relationship Id="rId73" Type="http://schemas.openxmlformats.org/officeDocument/2006/relationships/hyperlink" Target="http://iacip-gto.org.mx/IPO/DA/9/Art.70.Fra.IX.1.72.pdf" TargetMode="External"/><Relationship Id="rId78" Type="http://schemas.openxmlformats.org/officeDocument/2006/relationships/hyperlink" Target="http://iacip-gto.org.mx/IPO/DA/9/Art.70.Fra.IX.1.77.pdf" TargetMode="External"/><Relationship Id="rId81" Type="http://schemas.openxmlformats.org/officeDocument/2006/relationships/hyperlink" Target="http://iacip-gto.org.mx/IPO/DA/9/Art.70.Fra.IX.1.80.pdf" TargetMode="External"/><Relationship Id="rId86" Type="http://schemas.openxmlformats.org/officeDocument/2006/relationships/hyperlink" Target="http://iacip-gto.org.mx/IPO/DA/9/informe.Art.70.Fra.IX.1.84.pdf" TargetMode="External"/><Relationship Id="rId94" Type="http://schemas.openxmlformats.org/officeDocument/2006/relationships/hyperlink" Target="http://iacip-gto.org.mx/IPO/DA/9/informe.Art.70.Fra.IX.1.88.pdf" TargetMode="External"/><Relationship Id="rId99" Type="http://schemas.openxmlformats.org/officeDocument/2006/relationships/hyperlink" Target="http://iacip-gto.org.mx/IPO/DA/9/informe.Art.70.Fra.IX.1.90.pdf" TargetMode="External"/><Relationship Id="rId101" Type="http://schemas.openxmlformats.org/officeDocument/2006/relationships/hyperlink" Target="http://iacip-gto.org.mx/IPO/DA/9/Art.70.Fra.IX.1.91.pdf" TargetMode="External"/><Relationship Id="rId122" Type="http://schemas.openxmlformats.org/officeDocument/2006/relationships/hyperlink" Target="http://iacip-gto.org.mx/IPO/DA/9/informe.Art.70.Fra.IX.1.101.pdf" TargetMode="External"/><Relationship Id="rId130" Type="http://schemas.openxmlformats.org/officeDocument/2006/relationships/hyperlink" Target="http://www.iacip-gto.org.mx/ws/files/articles/187/LineamientosGeneralesRacionalidad_IACIP_2016.pdf" TargetMode="External"/><Relationship Id="rId135" Type="http://schemas.openxmlformats.org/officeDocument/2006/relationships/hyperlink" Target="http://www.iacip-gto.org.mx/ws/files/articles/187/LineamientosGeneralesRacionalidad_IACIP_2016.pdf" TargetMode="External"/><Relationship Id="rId4" Type="http://schemas.openxmlformats.org/officeDocument/2006/relationships/hyperlink" Target="http://iacip-gto.org.mx/IPO/DA/9/Art.70.Fra.IX.1.41.pdf" TargetMode="External"/><Relationship Id="rId9" Type="http://schemas.openxmlformats.org/officeDocument/2006/relationships/hyperlink" Target="http://iacip-gto.org.mx/IPO/DA/9/informe.Art.70.Fra.IX.1.44.pdf" TargetMode="External"/><Relationship Id="rId13" Type="http://schemas.openxmlformats.org/officeDocument/2006/relationships/hyperlink" Target="http://iacip-gto.org.mx/IPO/DA/9/informe.Art.70.Fra.IX.1.47.pdf" TargetMode="External"/><Relationship Id="rId18" Type="http://schemas.openxmlformats.org/officeDocument/2006/relationships/hyperlink" Target="http://iacip-gto.org.mx/IPO/DA/9/Art.70.Fra.IX.1.49.pdf" TargetMode="External"/><Relationship Id="rId39" Type="http://schemas.openxmlformats.org/officeDocument/2006/relationships/hyperlink" Target="http://iacip-gto.org.mx/IPO/DA/9/informe.Art.70.Fra.IX.1.63.pdf" TargetMode="External"/><Relationship Id="rId109" Type="http://schemas.openxmlformats.org/officeDocument/2006/relationships/hyperlink" Target="http://iacip-gto.org.mx/IPO/DA/9/Art.70.Fra.IX.1.99.pdf" TargetMode="External"/><Relationship Id="rId34" Type="http://schemas.openxmlformats.org/officeDocument/2006/relationships/hyperlink" Target="http://iacip-gto.org.mx/IPO/DA/9/informe.Art.70.Fra.IX.1.58.pdf" TargetMode="External"/><Relationship Id="rId50" Type="http://schemas.openxmlformats.org/officeDocument/2006/relationships/hyperlink" Target="http://iacip-gto.org.mx/IPO/DA/9/informe.Art.70.Fra.IX.1.76.pdf" TargetMode="External"/><Relationship Id="rId55" Type="http://schemas.openxmlformats.org/officeDocument/2006/relationships/hyperlink" Target="http://iacip-gto.org.mx/IPO/DA/9/informe.Art.70.Fra.IX.1.81.pdf" TargetMode="External"/><Relationship Id="rId76" Type="http://schemas.openxmlformats.org/officeDocument/2006/relationships/hyperlink" Target="http://iacip-gto.org.mx/IPO/DA/9/Art.70.Fra.IX.1.75.pdf" TargetMode="External"/><Relationship Id="rId97" Type="http://schemas.openxmlformats.org/officeDocument/2006/relationships/hyperlink" Target="http://iacip-gto.org.mx/IPO/DA/9/Art.70.Fra.IX.1.87.pdf" TargetMode="External"/><Relationship Id="rId104" Type="http://schemas.openxmlformats.org/officeDocument/2006/relationships/hyperlink" Target="http://iacip-gto.org.mx/IPO/DA/9/Art.70.Fra.IX.1.94.pdf" TargetMode="External"/><Relationship Id="rId120" Type="http://schemas.openxmlformats.org/officeDocument/2006/relationships/hyperlink" Target="http://iacip-gto.org.mx/IPO/DA/9/informe.Art.70.Fra.IX.1.99.pdf" TargetMode="External"/><Relationship Id="rId125" Type="http://schemas.openxmlformats.org/officeDocument/2006/relationships/hyperlink" Target="http://iacip-gto.org.mx/IPO/DA/9/informe.Art.70.Fra.IX.1.51.1.pdf" TargetMode="External"/><Relationship Id="rId7" Type="http://schemas.openxmlformats.org/officeDocument/2006/relationships/hyperlink" Target="http://iacip-gto.org.mx/IPO/DA/9/informe.Art.70.Fra.IX.1.43.pdf" TargetMode="External"/><Relationship Id="rId71" Type="http://schemas.openxmlformats.org/officeDocument/2006/relationships/hyperlink" Target="http://iacip-gto.org.mx/IPO/DA/9/Art.70.Fra.IX.1.70.pdf" TargetMode="External"/><Relationship Id="rId92" Type="http://schemas.openxmlformats.org/officeDocument/2006/relationships/hyperlink" Target="http://iacip-gto.org.mx/IPO/DA/9/informe.Art.70.Fra.IX.1.87.pdf" TargetMode="External"/><Relationship Id="rId2" Type="http://schemas.openxmlformats.org/officeDocument/2006/relationships/hyperlink" Target="http://iacip-gto.org.mx/IPO/DA/9/Art.70.Fra.IX.1.40.pdf" TargetMode="External"/><Relationship Id="rId29" Type="http://schemas.openxmlformats.org/officeDocument/2006/relationships/hyperlink" Target="http://iacip-gto.org.mx/IPO/DA/9/informe.Art.70.Fra.IX.1.55.pdf" TargetMode="External"/><Relationship Id="rId24" Type="http://schemas.openxmlformats.org/officeDocument/2006/relationships/hyperlink" Target="http://iacip-gto.org.mx/IPO/DA/9/informe.Art.70.Fra.IX.1.52.pdf" TargetMode="External"/><Relationship Id="rId40" Type="http://schemas.openxmlformats.org/officeDocument/2006/relationships/hyperlink" Target="http://iacip-gto.org.mx/IPO/DA/9/informe.Art.70.Fra.IX.1.64.pdf" TargetMode="External"/><Relationship Id="rId45" Type="http://schemas.openxmlformats.org/officeDocument/2006/relationships/hyperlink" Target="http://iacip-gto.org.mx/IPO/DA/9/Art.70.Fra.IX.1.70.pdf" TargetMode="External"/><Relationship Id="rId66" Type="http://schemas.openxmlformats.org/officeDocument/2006/relationships/hyperlink" Target="http://iacip-gto.org.mx/IPO/DA/9/Art.70.Fra.IX.1.65.pdf" TargetMode="External"/><Relationship Id="rId87" Type="http://schemas.openxmlformats.org/officeDocument/2006/relationships/hyperlink" Target="http://iacip-gto.org.mx/IPO/DA/9/Art.70.Fra.IX.1.84.pdf" TargetMode="External"/><Relationship Id="rId110" Type="http://schemas.openxmlformats.org/officeDocument/2006/relationships/hyperlink" Target="http://iacip-gto.org.mx/IPO/DA/9/Art.70.Fra.IX.1.100.pdf" TargetMode="External"/><Relationship Id="rId115" Type="http://schemas.openxmlformats.org/officeDocument/2006/relationships/hyperlink" Target="http://iacip-gto.org.mx/IPO/DA/9/informe.Art.70.Fra.IX.1.94.pdf" TargetMode="External"/><Relationship Id="rId131" Type="http://schemas.openxmlformats.org/officeDocument/2006/relationships/hyperlink" Target="http://www.iacip-gto.org.mx/ws/files/articles/187/LineamientosGeneralesRacionalidad_IACIP_2016.pdf" TargetMode="External"/><Relationship Id="rId136" Type="http://schemas.openxmlformats.org/officeDocument/2006/relationships/hyperlink" Target="http://www.iacip-gto.org.mx/ws/files/articles/187/LineamientosGeneralesRacionalidad_IACIP_2016.pdf" TargetMode="External"/><Relationship Id="rId61" Type="http://schemas.openxmlformats.org/officeDocument/2006/relationships/hyperlink" Target="http://iacip-gto.org.mx/IPO/DA/9/Art.70.Fra.IX.1.60.pdf" TargetMode="External"/><Relationship Id="rId82" Type="http://schemas.openxmlformats.org/officeDocument/2006/relationships/hyperlink" Target="http://iacip-gto.org.mx/IPO/DA/9/Art.70.Fra.IX.1.81.pdf" TargetMode="External"/><Relationship Id="rId19" Type="http://schemas.openxmlformats.org/officeDocument/2006/relationships/hyperlink" Target="http://iacip-gto.org.mx/IPO/DA/9/informe.Art.70.Fra.IX.1.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O227"/>
  <sheetViews>
    <sheetView tabSelected="1" zoomScale="75" zoomScaleNormal="75" workbookViewId="0"/>
  </sheetViews>
  <sheetFormatPr baseColWidth="10" defaultColWidth="11.42578125" defaultRowHeight="12" x14ac:dyDescent="0.2"/>
  <cols>
    <col min="1" max="1" width="15.42578125" style="5" customWidth="1"/>
    <col min="2" max="2" width="16.7109375" style="5" customWidth="1"/>
    <col min="3" max="3" width="14.140625" style="5" customWidth="1"/>
    <col min="4" max="4" width="8.42578125" style="2" customWidth="1"/>
    <col min="5" max="5" width="32" style="2" customWidth="1"/>
    <col min="6" max="6" width="31.42578125" style="2" customWidth="1"/>
    <col min="7" max="7" width="60.28515625" style="2" bestFit="1" customWidth="1"/>
    <col min="8" max="8" width="17.140625" style="2" bestFit="1" customWidth="1"/>
    <col min="9" max="10" width="11.42578125" style="2"/>
    <col min="11" max="11" width="85.5703125" style="2" customWidth="1"/>
    <col min="12" max="12" width="10.28515625" style="2" bestFit="1" customWidth="1"/>
    <col min="13" max="13" width="16.7109375" style="2" customWidth="1"/>
    <col min="14" max="14" width="8.85546875" style="1" customWidth="1"/>
    <col min="15" max="15" width="7.42578125" style="2" customWidth="1"/>
    <col min="16" max="16" width="11.42578125" style="2"/>
    <col min="17" max="17" width="8.28515625" style="2" bestFit="1" customWidth="1"/>
    <col min="18" max="18" width="7.140625" style="2" bestFit="1" customWidth="1"/>
    <col min="19" max="19" width="11.42578125" style="2"/>
    <col min="20" max="20" width="18.85546875" style="2" bestFit="1" customWidth="1"/>
    <col min="21" max="21" width="92" style="2" customWidth="1"/>
    <col min="22" max="23" width="12" style="2" bestFit="1" customWidth="1"/>
    <col min="24" max="24" width="13.7109375" style="3" customWidth="1"/>
    <col min="25" max="25" width="19.5703125" style="2" bestFit="1" customWidth="1"/>
    <col min="26" max="26" width="16.140625" style="5" customWidth="1"/>
    <col min="27" max="27" width="15.85546875" style="2" customWidth="1"/>
    <col min="28" max="28" width="15" style="2" hidden="1" customWidth="1"/>
    <col min="29" max="29" width="20.28515625" style="2" customWidth="1"/>
    <col min="30" max="30" width="29.85546875" style="2" customWidth="1"/>
    <col min="31" max="31" width="20.28515625" style="2" customWidth="1"/>
    <col min="32" max="32" width="49" style="2" customWidth="1"/>
    <col min="33" max="34" width="11.42578125" style="6"/>
    <col min="35" max="35" width="19.5703125" style="6" bestFit="1" customWidth="1"/>
    <col min="36" max="36" width="11.42578125" style="6"/>
    <col min="37" max="37" width="4.42578125" style="6" customWidth="1"/>
    <col min="38" max="457" width="11.42578125" style="6"/>
    <col min="458" max="16384" width="11.42578125" style="2"/>
  </cols>
  <sheetData>
    <row r="1" spans="1:457" s="6" customFormat="1" x14ac:dyDescent="0.2">
      <c r="A1" s="5"/>
      <c r="B1" s="5"/>
      <c r="C1" s="5"/>
      <c r="N1" s="34"/>
      <c r="X1" s="35"/>
      <c r="Z1" s="5"/>
    </row>
    <row r="2" spans="1:457" ht="39.75" customHeight="1" x14ac:dyDescent="0.2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4"/>
      <c r="O2" s="6"/>
      <c r="P2" s="6"/>
      <c r="Q2" s="6"/>
      <c r="R2" s="6"/>
      <c r="S2" s="6"/>
      <c r="T2" s="6"/>
      <c r="U2" s="6"/>
      <c r="V2" s="6"/>
      <c r="W2" s="6"/>
      <c r="X2" s="35"/>
      <c r="Y2" s="6"/>
      <c r="AA2" s="6"/>
      <c r="AB2" s="6"/>
      <c r="AC2" s="6"/>
      <c r="AD2" s="6"/>
      <c r="AE2" s="6"/>
      <c r="AF2" s="6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</row>
    <row r="3" spans="1:457" s="6" customFormat="1" ht="12.75" thickBot="1" x14ac:dyDescent="0.25">
      <c r="A3" s="5"/>
      <c r="B3" s="5"/>
      <c r="C3" s="5"/>
      <c r="N3" s="34"/>
      <c r="X3" s="35"/>
      <c r="Z3" s="5"/>
    </row>
    <row r="4" spans="1:457" s="4" customFormat="1" ht="55.5" customHeight="1" thickBot="1" x14ac:dyDescent="0.25">
      <c r="A4" s="132" t="s">
        <v>1</v>
      </c>
      <c r="B4" s="134" t="s">
        <v>2</v>
      </c>
      <c r="C4" s="134" t="s">
        <v>3</v>
      </c>
      <c r="D4" s="126" t="s">
        <v>4</v>
      </c>
      <c r="E4" s="126" t="s">
        <v>5</v>
      </c>
      <c r="F4" s="126" t="s">
        <v>6</v>
      </c>
      <c r="G4" s="126" t="s">
        <v>7</v>
      </c>
      <c r="H4" s="122" t="s">
        <v>8</v>
      </c>
      <c r="I4" s="125"/>
      <c r="J4" s="123"/>
      <c r="K4" s="126" t="s">
        <v>9</v>
      </c>
      <c r="L4" s="126" t="s">
        <v>10</v>
      </c>
      <c r="M4" s="124" t="s">
        <v>11</v>
      </c>
      <c r="N4" s="129" t="s">
        <v>12</v>
      </c>
      <c r="O4" s="122" t="s">
        <v>13</v>
      </c>
      <c r="P4" s="125"/>
      <c r="Q4" s="123"/>
      <c r="R4" s="122" t="s">
        <v>14</v>
      </c>
      <c r="S4" s="125"/>
      <c r="T4" s="123"/>
      <c r="U4" s="126" t="s">
        <v>15</v>
      </c>
      <c r="V4" s="122" t="s">
        <v>16</v>
      </c>
      <c r="W4" s="123"/>
      <c r="X4" s="122" t="s">
        <v>17</v>
      </c>
      <c r="Y4" s="124"/>
      <c r="Z4" s="124"/>
      <c r="AA4" s="124"/>
      <c r="AB4" s="124"/>
      <c r="AC4" s="122" t="s">
        <v>69</v>
      </c>
      <c r="AD4" s="125"/>
      <c r="AE4" s="125"/>
      <c r="AF4" s="123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457" s="4" customFormat="1" ht="103.5" customHeight="1" thickBot="1" x14ac:dyDescent="0.25">
      <c r="A5" s="133"/>
      <c r="B5" s="135"/>
      <c r="C5" s="135"/>
      <c r="D5" s="127"/>
      <c r="E5" s="127"/>
      <c r="F5" s="127"/>
      <c r="G5" s="127"/>
      <c r="H5" s="12" t="s">
        <v>18</v>
      </c>
      <c r="I5" s="12" t="s">
        <v>19</v>
      </c>
      <c r="J5" s="12" t="s">
        <v>20</v>
      </c>
      <c r="K5" s="127"/>
      <c r="L5" s="127"/>
      <c r="M5" s="128"/>
      <c r="N5" s="130"/>
      <c r="O5" s="12" t="s">
        <v>21</v>
      </c>
      <c r="P5" s="12" t="s">
        <v>22</v>
      </c>
      <c r="Q5" s="12" t="s">
        <v>23</v>
      </c>
      <c r="R5" s="75" t="s">
        <v>24</v>
      </c>
      <c r="S5" s="12" t="s">
        <v>22</v>
      </c>
      <c r="T5" s="12" t="s">
        <v>23</v>
      </c>
      <c r="U5" s="127"/>
      <c r="V5" s="75" t="s">
        <v>25</v>
      </c>
      <c r="W5" s="74" t="s">
        <v>26</v>
      </c>
      <c r="X5" s="73" t="s">
        <v>27</v>
      </c>
      <c r="Y5" s="73" t="s">
        <v>70</v>
      </c>
      <c r="Z5" s="79" t="s">
        <v>71</v>
      </c>
      <c r="AA5" s="12" t="s">
        <v>72</v>
      </c>
      <c r="AB5" s="12" t="s">
        <v>73</v>
      </c>
      <c r="AC5" s="12" t="s">
        <v>28</v>
      </c>
      <c r="AD5" s="12" t="s">
        <v>74</v>
      </c>
      <c r="AE5" s="12" t="s">
        <v>29</v>
      </c>
      <c r="AF5" s="12" t="s">
        <v>75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457" s="5" customFormat="1" ht="45" x14ac:dyDescent="0.25">
      <c r="A6" s="84">
        <v>2016</v>
      </c>
      <c r="B6" s="85" t="s">
        <v>77</v>
      </c>
      <c r="C6" s="86" t="s">
        <v>41</v>
      </c>
      <c r="D6" s="87">
        <v>11</v>
      </c>
      <c r="E6" s="86" t="s">
        <v>43</v>
      </c>
      <c r="F6" s="88" t="s">
        <v>243</v>
      </c>
      <c r="G6" s="86" t="s">
        <v>238</v>
      </c>
      <c r="H6" s="86" t="s">
        <v>59</v>
      </c>
      <c r="I6" s="86" t="s">
        <v>60</v>
      </c>
      <c r="J6" s="86" t="s">
        <v>61</v>
      </c>
      <c r="K6" s="89" t="s">
        <v>255</v>
      </c>
      <c r="L6" s="87" t="s">
        <v>36</v>
      </c>
      <c r="M6" s="87">
        <v>1</v>
      </c>
      <c r="N6" s="90">
        <v>0</v>
      </c>
      <c r="O6" s="87" t="s">
        <v>37</v>
      </c>
      <c r="P6" s="86" t="s">
        <v>38</v>
      </c>
      <c r="Q6" s="86" t="s">
        <v>39</v>
      </c>
      <c r="R6" s="87" t="s">
        <v>37</v>
      </c>
      <c r="S6" s="86" t="s">
        <v>38</v>
      </c>
      <c r="T6" s="91" t="s">
        <v>38</v>
      </c>
      <c r="U6" s="89" t="s">
        <v>255</v>
      </c>
      <c r="V6" s="92">
        <v>42549</v>
      </c>
      <c r="W6" s="92">
        <v>42549</v>
      </c>
      <c r="X6" s="93">
        <v>3720</v>
      </c>
      <c r="Y6" s="94" t="s">
        <v>291</v>
      </c>
      <c r="Z6" s="95">
        <v>58</v>
      </c>
      <c r="AA6" s="95">
        <f t="shared" ref="AA6:AA22" si="0">+Z6</f>
        <v>58</v>
      </c>
      <c r="AB6" s="99"/>
      <c r="AC6" s="96">
        <v>42550</v>
      </c>
      <c r="AD6" s="97" t="s">
        <v>78</v>
      </c>
      <c r="AE6" s="97" t="s">
        <v>79</v>
      </c>
      <c r="AF6" s="136" t="s">
        <v>237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</row>
    <row r="7" spans="1:457" s="5" customFormat="1" ht="36" x14ac:dyDescent="0.25">
      <c r="A7" s="54">
        <v>2016</v>
      </c>
      <c r="B7" s="55" t="s">
        <v>77</v>
      </c>
      <c r="C7" s="14" t="s">
        <v>41</v>
      </c>
      <c r="D7" s="15">
        <v>9</v>
      </c>
      <c r="E7" s="14" t="s">
        <v>54</v>
      </c>
      <c r="F7" s="14" t="s">
        <v>55</v>
      </c>
      <c r="G7" s="14" t="s">
        <v>32</v>
      </c>
      <c r="H7" s="14" t="s">
        <v>56</v>
      </c>
      <c r="I7" s="14" t="s">
        <v>57</v>
      </c>
      <c r="J7" s="14" t="s">
        <v>58</v>
      </c>
      <c r="K7" s="41" t="s">
        <v>256</v>
      </c>
      <c r="L7" s="15" t="s">
        <v>36</v>
      </c>
      <c r="M7" s="15">
        <v>2</v>
      </c>
      <c r="N7" s="18">
        <v>0</v>
      </c>
      <c r="O7" s="15" t="s">
        <v>37</v>
      </c>
      <c r="P7" s="14" t="s">
        <v>38</v>
      </c>
      <c r="Q7" s="14" t="s">
        <v>39</v>
      </c>
      <c r="R7" s="15" t="s">
        <v>37</v>
      </c>
      <c r="S7" s="14" t="s">
        <v>38</v>
      </c>
      <c r="T7" s="14" t="s">
        <v>82</v>
      </c>
      <c r="U7" s="41" t="s">
        <v>256</v>
      </c>
      <c r="V7" s="20">
        <v>42550</v>
      </c>
      <c r="W7" s="20">
        <f t="shared" ref="W7" si="1">+V7</f>
        <v>42550</v>
      </c>
      <c r="X7" s="21">
        <v>3750</v>
      </c>
      <c r="Y7" s="23" t="s">
        <v>292</v>
      </c>
      <c r="Z7" s="60">
        <v>123.4</v>
      </c>
      <c r="AA7" s="60">
        <f t="shared" si="0"/>
        <v>123.4</v>
      </c>
      <c r="AB7" s="100"/>
      <c r="AC7" s="61">
        <v>42551</v>
      </c>
      <c r="AD7" s="62" t="s">
        <v>80</v>
      </c>
      <c r="AE7" s="62" t="s">
        <v>81</v>
      </c>
      <c r="AF7" s="63" t="s">
        <v>237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</row>
    <row r="8" spans="1:457" s="5" customFormat="1" ht="36" x14ac:dyDescent="0.25">
      <c r="A8" s="54">
        <v>2016</v>
      </c>
      <c r="B8" s="55" t="s">
        <v>77</v>
      </c>
      <c r="C8" s="14" t="s">
        <v>41</v>
      </c>
      <c r="D8" s="15">
        <v>9</v>
      </c>
      <c r="E8" s="14" t="s">
        <v>54</v>
      </c>
      <c r="F8" s="14" t="s">
        <v>55</v>
      </c>
      <c r="G8" s="14" t="s">
        <v>32</v>
      </c>
      <c r="H8" s="14" t="s">
        <v>56</v>
      </c>
      <c r="I8" s="14" t="s">
        <v>57</v>
      </c>
      <c r="J8" s="14" t="s">
        <v>58</v>
      </c>
      <c r="K8" s="41" t="s">
        <v>256</v>
      </c>
      <c r="L8" s="15" t="s">
        <v>36</v>
      </c>
      <c r="M8" s="15">
        <v>2</v>
      </c>
      <c r="N8" s="18">
        <v>0</v>
      </c>
      <c r="O8" s="15" t="s">
        <v>37</v>
      </c>
      <c r="P8" s="14" t="s">
        <v>38</v>
      </c>
      <c r="Q8" s="14" t="s">
        <v>39</v>
      </c>
      <c r="R8" s="15" t="s">
        <v>37</v>
      </c>
      <c r="S8" s="14" t="s">
        <v>38</v>
      </c>
      <c r="T8" s="14" t="s">
        <v>82</v>
      </c>
      <c r="U8" s="41" t="s">
        <v>256</v>
      </c>
      <c r="V8" s="20">
        <v>42550</v>
      </c>
      <c r="W8" s="20">
        <f t="shared" ref="W8" si="2">+V8</f>
        <v>42550</v>
      </c>
      <c r="X8" s="30">
        <v>3720</v>
      </c>
      <c r="Y8" s="31" t="s">
        <v>291</v>
      </c>
      <c r="Z8" s="60">
        <v>440</v>
      </c>
      <c r="AA8" s="60">
        <f t="shared" si="0"/>
        <v>440</v>
      </c>
      <c r="AB8" s="100"/>
      <c r="AC8" s="61">
        <v>42551</v>
      </c>
      <c r="AD8" s="62" t="s">
        <v>83</v>
      </c>
      <c r="AE8" s="62" t="s">
        <v>84</v>
      </c>
      <c r="AF8" s="63" t="s">
        <v>237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</row>
    <row r="9" spans="1:457" s="5" customFormat="1" ht="36" x14ac:dyDescent="0.25">
      <c r="A9" s="54">
        <v>2016</v>
      </c>
      <c r="B9" s="55" t="s">
        <v>77</v>
      </c>
      <c r="C9" s="14" t="s">
        <v>41</v>
      </c>
      <c r="D9" s="15">
        <v>9</v>
      </c>
      <c r="E9" s="14" t="s">
        <v>54</v>
      </c>
      <c r="F9" s="14" t="s">
        <v>55</v>
      </c>
      <c r="G9" s="14" t="s">
        <v>32</v>
      </c>
      <c r="H9" s="14" t="s">
        <v>56</v>
      </c>
      <c r="I9" s="14" t="s">
        <v>57</v>
      </c>
      <c r="J9" s="14" t="s">
        <v>58</v>
      </c>
      <c r="K9" s="41" t="s">
        <v>257</v>
      </c>
      <c r="L9" s="15" t="s">
        <v>36</v>
      </c>
      <c r="M9" s="15">
        <v>2</v>
      </c>
      <c r="N9" s="18">
        <v>0</v>
      </c>
      <c r="O9" s="15" t="s">
        <v>37</v>
      </c>
      <c r="P9" s="14" t="s">
        <v>38</v>
      </c>
      <c r="Q9" s="14" t="s">
        <v>39</v>
      </c>
      <c r="R9" s="15" t="s">
        <v>37</v>
      </c>
      <c r="S9" s="14" t="s">
        <v>38</v>
      </c>
      <c r="T9" s="14" t="s">
        <v>247</v>
      </c>
      <c r="U9" s="41" t="s">
        <v>257</v>
      </c>
      <c r="V9" s="58">
        <v>42551</v>
      </c>
      <c r="W9" s="58">
        <f>+V9</f>
        <v>42551</v>
      </c>
      <c r="X9" s="30">
        <v>3720</v>
      </c>
      <c r="Y9" s="31" t="s">
        <v>291</v>
      </c>
      <c r="Z9" s="60">
        <v>284</v>
      </c>
      <c r="AA9" s="60">
        <f t="shared" si="0"/>
        <v>284</v>
      </c>
      <c r="AB9" s="100"/>
      <c r="AC9" s="61">
        <v>42552</v>
      </c>
      <c r="AD9" s="62" t="s">
        <v>85</v>
      </c>
      <c r="AE9" s="62" t="s">
        <v>86</v>
      </c>
      <c r="AF9" s="63" t="s">
        <v>237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</row>
    <row r="10" spans="1:457" s="5" customFormat="1" ht="45" x14ac:dyDescent="0.25">
      <c r="A10" s="54">
        <v>2016</v>
      </c>
      <c r="B10" s="55" t="s">
        <v>77</v>
      </c>
      <c r="C10" s="14" t="s">
        <v>41</v>
      </c>
      <c r="D10" s="15">
        <v>9</v>
      </c>
      <c r="E10" s="14" t="s">
        <v>54</v>
      </c>
      <c r="F10" s="14" t="s">
        <v>55</v>
      </c>
      <c r="G10" s="14" t="s">
        <v>32</v>
      </c>
      <c r="H10" s="14" t="s">
        <v>56</v>
      </c>
      <c r="I10" s="14" t="s">
        <v>57</v>
      </c>
      <c r="J10" s="14" t="s">
        <v>58</v>
      </c>
      <c r="K10" s="41" t="s">
        <v>258</v>
      </c>
      <c r="L10" s="15" t="s">
        <v>36</v>
      </c>
      <c r="M10" s="15">
        <v>2</v>
      </c>
      <c r="N10" s="18">
        <v>0</v>
      </c>
      <c r="O10" s="15" t="s">
        <v>37</v>
      </c>
      <c r="P10" s="14" t="s">
        <v>38</v>
      </c>
      <c r="Q10" s="14" t="s">
        <v>39</v>
      </c>
      <c r="R10" s="15" t="s">
        <v>37</v>
      </c>
      <c r="S10" s="14" t="s">
        <v>38</v>
      </c>
      <c r="T10" s="14" t="s">
        <v>249</v>
      </c>
      <c r="U10" s="41" t="s">
        <v>258</v>
      </c>
      <c r="V10" s="58">
        <v>42555</v>
      </c>
      <c r="W10" s="58">
        <v>42555</v>
      </c>
      <c r="X10" s="21">
        <v>3750</v>
      </c>
      <c r="Y10" s="23" t="s">
        <v>292</v>
      </c>
      <c r="Z10" s="60">
        <v>131</v>
      </c>
      <c r="AA10" s="60">
        <f t="shared" si="0"/>
        <v>131</v>
      </c>
      <c r="AB10" s="100"/>
      <c r="AC10" s="61">
        <v>42555</v>
      </c>
      <c r="AD10" s="62" t="s">
        <v>87</v>
      </c>
      <c r="AE10" s="62" t="s">
        <v>88</v>
      </c>
      <c r="AF10" s="137" t="s">
        <v>237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</row>
    <row r="11" spans="1:457" s="5" customFormat="1" ht="36" x14ac:dyDescent="0.25">
      <c r="A11" s="54">
        <v>2016</v>
      </c>
      <c r="B11" s="55" t="s">
        <v>77</v>
      </c>
      <c r="C11" s="56" t="s">
        <v>30</v>
      </c>
      <c r="D11" s="55">
        <v>4</v>
      </c>
      <c r="E11" s="8" t="s">
        <v>31</v>
      </c>
      <c r="F11" s="42" t="s">
        <v>128</v>
      </c>
      <c r="G11" s="42" t="s">
        <v>32</v>
      </c>
      <c r="H11" s="56" t="s">
        <v>33</v>
      </c>
      <c r="I11" s="56" t="s">
        <v>34</v>
      </c>
      <c r="J11" s="56" t="s">
        <v>35</v>
      </c>
      <c r="K11" s="64" t="s">
        <v>259</v>
      </c>
      <c r="L11" s="55" t="s">
        <v>36</v>
      </c>
      <c r="M11" s="55">
        <v>2</v>
      </c>
      <c r="N11" s="57">
        <v>0</v>
      </c>
      <c r="O11" s="55" t="s">
        <v>37</v>
      </c>
      <c r="P11" s="56" t="s">
        <v>38</v>
      </c>
      <c r="Q11" s="56" t="s">
        <v>39</v>
      </c>
      <c r="R11" s="55" t="s">
        <v>37</v>
      </c>
      <c r="S11" s="56" t="s">
        <v>38</v>
      </c>
      <c r="T11" s="56" t="s">
        <v>248</v>
      </c>
      <c r="U11" s="64" t="s">
        <v>259</v>
      </c>
      <c r="V11" s="58">
        <v>42556</v>
      </c>
      <c r="W11" s="58">
        <v>42556</v>
      </c>
      <c r="X11" s="59">
        <v>3720</v>
      </c>
      <c r="Y11" s="31" t="s">
        <v>291</v>
      </c>
      <c r="Z11" s="60">
        <v>296</v>
      </c>
      <c r="AA11" s="60">
        <f t="shared" si="0"/>
        <v>296</v>
      </c>
      <c r="AB11" s="100"/>
      <c r="AC11" s="61">
        <v>42558</v>
      </c>
      <c r="AD11" s="62" t="s">
        <v>89</v>
      </c>
      <c r="AE11" s="62" t="s">
        <v>90</v>
      </c>
      <c r="AF11" s="63" t="s">
        <v>237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</row>
    <row r="12" spans="1:457" s="5" customFormat="1" ht="36" x14ac:dyDescent="0.25">
      <c r="A12" s="54">
        <v>2016</v>
      </c>
      <c r="B12" s="55" t="s">
        <v>77</v>
      </c>
      <c r="C12" s="56" t="s">
        <v>30</v>
      </c>
      <c r="D12" s="55">
        <v>4</v>
      </c>
      <c r="E12" s="8" t="s">
        <v>31</v>
      </c>
      <c r="F12" s="42" t="s">
        <v>128</v>
      </c>
      <c r="G12" s="42" t="s">
        <v>32</v>
      </c>
      <c r="H12" s="56" t="s">
        <v>33</v>
      </c>
      <c r="I12" s="56" t="s">
        <v>34</v>
      </c>
      <c r="J12" s="56" t="s">
        <v>35</v>
      </c>
      <c r="K12" s="64" t="s">
        <v>260</v>
      </c>
      <c r="L12" s="55" t="s">
        <v>36</v>
      </c>
      <c r="M12" s="55">
        <v>2</v>
      </c>
      <c r="N12" s="57">
        <v>0</v>
      </c>
      <c r="O12" s="55" t="s">
        <v>37</v>
      </c>
      <c r="P12" s="56" t="s">
        <v>38</v>
      </c>
      <c r="Q12" s="56" t="s">
        <v>39</v>
      </c>
      <c r="R12" s="55" t="s">
        <v>37</v>
      </c>
      <c r="S12" s="56" t="s">
        <v>38</v>
      </c>
      <c r="T12" s="56" t="s">
        <v>39</v>
      </c>
      <c r="U12" s="64" t="s">
        <v>260</v>
      </c>
      <c r="V12" s="58">
        <v>42556</v>
      </c>
      <c r="W12" s="58">
        <v>42556</v>
      </c>
      <c r="X12" s="59">
        <v>3720</v>
      </c>
      <c r="Y12" s="31" t="s">
        <v>291</v>
      </c>
      <c r="Z12" s="60">
        <v>55</v>
      </c>
      <c r="AA12" s="60">
        <f t="shared" si="0"/>
        <v>55</v>
      </c>
      <c r="AB12" s="100"/>
      <c r="AC12" s="61">
        <v>42556</v>
      </c>
      <c r="AD12" s="62" t="s">
        <v>91</v>
      </c>
      <c r="AE12" s="62" t="s">
        <v>92</v>
      </c>
      <c r="AF12" s="63" t="s">
        <v>237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</row>
    <row r="13" spans="1:457" s="5" customFormat="1" ht="36" x14ac:dyDescent="0.25">
      <c r="A13" s="54">
        <v>2016</v>
      </c>
      <c r="B13" s="55" t="s">
        <v>77</v>
      </c>
      <c r="C13" s="14" t="s">
        <v>41</v>
      </c>
      <c r="D13" s="15">
        <v>9</v>
      </c>
      <c r="E13" s="14" t="s">
        <v>54</v>
      </c>
      <c r="F13" s="14" t="s">
        <v>55</v>
      </c>
      <c r="G13" s="14" t="s">
        <v>32</v>
      </c>
      <c r="H13" s="14" t="s">
        <v>56</v>
      </c>
      <c r="I13" s="14" t="s">
        <v>57</v>
      </c>
      <c r="J13" s="14" t="s">
        <v>58</v>
      </c>
      <c r="K13" s="41" t="s">
        <v>261</v>
      </c>
      <c r="L13" s="15" t="s">
        <v>36</v>
      </c>
      <c r="M13" s="15">
        <v>2</v>
      </c>
      <c r="N13" s="18">
        <v>0</v>
      </c>
      <c r="O13" s="15" t="s">
        <v>37</v>
      </c>
      <c r="P13" s="14" t="s">
        <v>38</v>
      </c>
      <c r="Q13" s="14" t="s">
        <v>39</v>
      </c>
      <c r="R13" s="15" t="s">
        <v>37</v>
      </c>
      <c r="S13" s="14" t="s">
        <v>38</v>
      </c>
      <c r="T13" s="14" t="s">
        <v>250</v>
      </c>
      <c r="U13" s="41" t="s">
        <v>261</v>
      </c>
      <c r="V13" s="20">
        <v>42557</v>
      </c>
      <c r="W13" s="20">
        <f t="shared" ref="W13" si="3">+V13</f>
        <v>42557</v>
      </c>
      <c r="X13" s="30">
        <v>3720</v>
      </c>
      <c r="Y13" s="31" t="s">
        <v>291</v>
      </c>
      <c r="Z13" s="60">
        <v>346</v>
      </c>
      <c r="AA13" s="60">
        <f t="shared" si="0"/>
        <v>346</v>
      </c>
      <c r="AB13" s="100"/>
      <c r="AC13" s="61">
        <v>42558</v>
      </c>
      <c r="AD13" s="62" t="s">
        <v>93</v>
      </c>
      <c r="AE13" s="62" t="s">
        <v>94</v>
      </c>
      <c r="AF13" s="63" t="s">
        <v>237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</row>
    <row r="14" spans="1:457" s="5" customFormat="1" ht="45" x14ac:dyDescent="0.25">
      <c r="A14" s="54">
        <v>2016</v>
      </c>
      <c r="B14" s="55" t="s">
        <v>77</v>
      </c>
      <c r="C14" s="14" t="s">
        <v>41</v>
      </c>
      <c r="D14" s="15">
        <v>9</v>
      </c>
      <c r="E14" s="14" t="s">
        <v>54</v>
      </c>
      <c r="F14" s="14" t="s">
        <v>55</v>
      </c>
      <c r="G14" s="14" t="s">
        <v>32</v>
      </c>
      <c r="H14" s="14" t="s">
        <v>56</v>
      </c>
      <c r="I14" s="14" t="s">
        <v>57</v>
      </c>
      <c r="J14" s="14" t="s">
        <v>58</v>
      </c>
      <c r="K14" s="41" t="s">
        <v>261</v>
      </c>
      <c r="L14" s="15" t="s">
        <v>36</v>
      </c>
      <c r="M14" s="15">
        <v>2</v>
      </c>
      <c r="N14" s="18">
        <v>0</v>
      </c>
      <c r="O14" s="15" t="s">
        <v>37</v>
      </c>
      <c r="P14" s="14" t="s">
        <v>38</v>
      </c>
      <c r="Q14" s="14" t="s">
        <v>39</v>
      </c>
      <c r="R14" s="15" t="s">
        <v>37</v>
      </c>
      <c r="S14" s="14" t="s">
        <v>38</v>
      </c>
      <c r="T14" s="14" t="s">
        <v>250</v>
      </c>
      <c r="U14" s="41" t="s">
        <v>261</v>
      </c>
      <c r="V14" s="20">
        <v>42557</v>
      </c>
      <c r="W14" s="20">
        <f t="shared" ref="W14" si="4">+V14</f>
        <v>42557</v>
      </c>
      <c r="X14" s="21">
        <v>3750</v>
      </c>
      <c r="Y14" s="31" t="s">
        <v>291</v>
      </c>
      <c r="Z14" s="60">
        <v>98</v>
      </c>
      <c r="AA14" s="60">
        <f t="shared" si="0"/>
        <v>98</v>
      </c>
      <c r="AB14" s="100"/>
      <c r="AC14" s="61">
        <v>42558</v>
      </c>
      <c r="AD14" s="62" t="s">
        <v>95</v>
      </c>
      <c r="AE14" s="62" t="s">
        <v>96</v>
      </c>
      <c r="AF14" s="137" t="s">
        <v>237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</row>
    <row r="15" spans="1:457" s="5" customFormat="1" ht="36" x14ac:dyDescent="0.25">
      <c r="A15" s="54">
        <v>2016</v>
      </c>
      <c r="B15" s="55" t="s">
        <v>77</v>
      </c>
      <c r="C15" s="56" t="s">
        <v>30</v>
      </c>
      <c r="D15" s="55">
        <v>4</v>
      </c>
      <c r="E15" s="8" t="s">
        <v>31</v>
      </c>
      <c r="F15" s="42" t="s">
        <v>128</v>
      </c>
      <c r="G15" s="42" t="s">
        <v>32</v>
      </c>
      <c r="H15" s="56" t="s">
        <v>33</v>
      </c>
      <c r="I15" s="56" t="s">
        <v>34</v>
      </c>
      <c r="J15" s="56" t="s">
        <v>35</v>
      </c>
      <c r="K15" s="64" t="s">
        <v>262</v>
      </c>
      <c r="L15" s="55" t="s">
        <v>36</v>
      </c>
      <c r="M15" s="55">
        <v>2</v>
      </c>
      <c r="N15" s="57">
        <v>0</v>
      </c>
      <c r="O15" s="55" t="s">
        <v>37</v>
      </c>
      <c r="P15" s="56" t="s">
        <v>38</v>
      </c>
      <c r="Q15" s="56" t="s">
        <v>39</v>
      </c>
      <c r="R15" s="55" t="s">
        <v>37</v>
      </c>
      <c r="S15" s="56" t="s">
        <v>38</v>
      </c>
      <c r="T15" s="56" t="s">
        <v>251</v>
      </c>
      <c r="U15" s="64" t="s">
        <v>262</v>
      </c>
      <c r="V15" s="58">
        <v>42558</v>
      </c>
      <c r="W15" s="58">
        <v>42558</v>
      </c>
      <c r="X15" s="21">
        <v>3750</v>
      </c>
      <c r="Y15" s="23" t="s">
        <v>292</v>
      </c>
      <c r="Z15" s="19">
        <v>315</v>
      </c>
      <c r="AA15" s="19">
        <f t="shared" si="0"/>
        <v>315</v>
      </c>
      <c r="AB15" s="101"/>
      <c r="AC15" s="27">
        <v>42562</v>
      </c>
      <c r="AD15" s="32" t="s">
        <v>97</v>
      </c>
      <c r="AE15" s="32" t="s">
        <v>98</v>
      </c>
      <c r="AF15" s="63" t="s">
        <v>237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</row>
    <row r="16" spans="1:457" s="5" customFormat="1" ht="36" x14ac:dyDescent="0.25">
      <c r="A16" s="54">
        <v>2016</v>
      </c>
      <c r="B16" s="55" t="s">
        <v>77</v>
      </c>
      <c r="C16" s="14" t="s">
        <v>41</v>
      </c>
      <c r="D16" s="15">
        <v>11</v>
      </c>
      <c r="E16" s="8" t="s">
        <v>43</v>
      </c>
      <c r="F16" s="22" t="s">
        <v>46</v>
      </c>
      <c r="G16" s="22" t="s">
        <v>47</v>
      </c>
      <c r="H16" s="28" t="s">
        <v>48</v>
      </c>
      <c r="I16" s="14" t="s">
        <v>49</v>
      </c>
      <c r="J16" s="14" t="s">
        <v>244</v>
      </c>
      <c r="K16" s="41" t="s">
        <v>263</v>
      </c>
      <c r="L16" s="15" t="s">
        <v>36</v>
      </c>
      <c r="M16" s="15">
        <v>2</v>
      </c>
      <c r="N16" s="18">
        <v>0</v>
      </c>
      <c r="O16" s="55" t="s">
        <v>37</v>
      </c>
      <c r="P16" s="56" t="s">
        <v>38</v>
      </c>
      <c r="Q16" s="56" t="s">
        <v>39</v>
      </c>
      <c r="R16" s="55" t="s">
        <v>37</v>
      </c>
      <c r="S16" s="56" t="s">
        <v>38</v>
      </c>
      <c r="T16" s="56" t="s">
        <v>251</v>
      </c>
      <c r="U16" s="41" t="s">
        <v>263</v>
      </c>
      <c r="V16" s="58">
        <v>42558</v>
      </c>
      <c r="W16" s="58">
        <v>42559</v>
      </c>
      <c r="X16" s="21">
        <v>3750</v>
      </c>
      <c r="Y16" s="23" t="s">
        <v>292</v>
      </c>
      <c r="Z16" s="19">
        <v>123</v>
      </c>
      <c r="AA16" s="19">
        <f t="shared" si="0"/>
        <v>123</v>
      </c>
      <c r="AB16" s="101"/>
      <c r="AC16" s="27">
        <v>42562</v>
      </c>
      <c r="AD16" s="32" t="s">
        <v>99</v>
      </c>
      <c r="AE16" s="32" t="s">
        <v>100</v>
      </c>
      <c r="AF16" s="63" t="s">
        <v>237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</row>
    <row r="17" spans="1:457" s="5" customFormat="1" ht="36" x14ac:dyDescent="0.25">
      <c r="A17" s="54">
        <v>2016</v>
      </c>
      <c r="B17" s="55" t="s">
        <v>77</v>
      </c>
      <c r="C17" s="56" t="s">
        <v>30</v>
      </c>
      <c r="D17" s="55">
        <v>4</v>
      </c>
      <c r="E17" s="8" t="s">
        <v>31</v>
      </c>
      <c r="F17" s="42" t="s">
        <v>128</v>
      </c>
      <c r="G17" s="42" t="s">
        <v>32</v>
      </c>
      <c r="H17" s="56" t="s">
        <v>33</v>
      </c>
      <c r="I17" s="56" t="s">
        <v>34</v>
      </c>
      <c r="J17" s="56" t="s">
        <v>35</v>
      </c>
      <c r="K17" s="64" t="s">
        <v>262</v>
      </c>
      <c r="L17" s="55" t="s">
        <v>36</v>
      </c>
      <c r="M17" s="55">
        <v>2</v>
      </c>
      <c r="N17" s="57">
        <v>0</v>
      </c>
      <c r="O17" s="55" t="s">
        <v>37</v>
      </c>
      <c r="P17" s="56" t="s">
        <v>38</v>
      </c>
      <c r="Q17" s="56" t="s">
        <v>39</v>
      </c>
      <c r="R17" s="55" t="s">
        <v>37</v>
      </c>
      <c r="S17" s="56" t="s">
        <v>38</v>
      </c>
      <c r="T17" s="56" t="s">
        <v>251</v>
      </c>
      <c r="U17" s="64" t="s">
        <v>262</v>
      </c>
      <c r="V17" s="58">
        <v>42559</v>
      </c>
      <c r="W17" s="58">
        <v>42559</v>
      </c>
      <c r="X17" s="21">
        <v>3750</v>
      </c>
      <c r="Y17" s="23" t="s">
        <v>292</v>
      </c>
      <c r="Z17" s="19">
        <v>81.8</v>
      </c>
      <c r="AA17" s="19">
        <f t="shared" si="0"/>
        <v>81.8</v>
      </c>
      <c r="AB17" s="101"/>
      <c r="AC17" s="27">
        <v>42562</v>
      </c>
      <c r="AD17" s="32" t="s">
        <v>101</v>
      </c>
      <c r="AE17" s="32" t="s">
        <v>102</v>
      </c>
      <c r="AF17" s="63" t="s">
        <v>237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</row>
    <row r="18" spans="1:457" s="5" customFormat="1" ht="33.75" customHeight="1" x14ac:dyDescent="0.25">
      <c r="A18" s="54">
        <v>2016</v>
      </c>
      <c r="B18" s="55" t="s">
        <v>77</v>
      </c>
      <c r="C18" s="56" t="s">
        <v>30</v>
      </c>
      <c r="D18" s="15">
        <v>4</v>
      </c>
      <c r="E18" s="8" t="s">
        <v>31</v>
      </c>
      <c r="F18" s="42" t="s">
        <v>128</v>
      </c>
      <c r="G18" s="42" t="s">
        <v>32</v>
      </c>
      <c r="H18" s="56" t="s">
        <v>33</v>
      </c>
      <c r="I18" s="56" t="s">
        <v>34</v>
      </c>
      <c r="J18" s="56" t="s">
        <v>35</v>
      </c>
      <c r="K18" s="64" t="s">
        <v>262</v>
      </c>
      <c r="L18" s="55" t="s">
        <v>36</v>
      </c>
      <c r="M18" s="55">
        <v>2</v>
      </c>
      <c r="N18" s="57">
        <v>0</v>
      </c>
      <c r="O18" s="55" t="s">
        <v>37</v>
      </c>
      <c r="P18" s="56" t="s">
        <v>38</v>
      </c>
      <c r="Q18" s="56" t="s">
        <v>39</v>
      </c>
      <c r="R18" s="55" t="s">
        <v>37</v>
      </c>
      <c r="S18" s="56" t="s">
        <v>38</v>
      </c>
      <c r="T18" s="56" t="s">
        <v>251</v>
      </c>
      <c r="U18" s="64" t="s">
        <v>262</v>
      </c>
      <c r="V18" s="58">
        <v>42559</v>
      </c>
      <c r="W18" s="58">
        <v>42559</v>
      </c>
      <c r="X18" s="30">
        <v>3720</v>
      </c>
      <c r="Y18" s="31" t="s">
        <v>291</v>
      </c>
      <c r="Z18" s="19">
        <v>58</v>
      </c>
      <c r="AA18" s="19">
        <f t="shared" si="0"/>
        <v>58</v>
      </c>
      <c r="AB18" s="101"/>
      <c r="AC18" s="27">
        <v>42562</v>
      </c>
      <c r="AD18" s="32" t="s">
        <v>115</v>
      </c>
      <c r="AE18" s="32" t="s">
        <v>116</v>
      </c>
      <c r="AF18" s="63" t="s">
        <v>237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</row>
    <row r="19" spans="1:457" s="5" customFormat="1" ht="45" x14ac:dyDescent="0.25">
      <c r="A19" s="54">
        <v>2016</v>
      </c>
      <c r="B19" s="55" t="s">
        <v>77</v>
      </c>
      <c r="C19" s="8" t="s">
        <v>41</v>
      </c>
      <c r="D19" s="108">
        <v>11</v>
      </c>
      <c r="E19" s="109" t="s">
        <v>43</v>
      </c>
      <c r="F19" s="42" t="s">
        <v>243</v>
      </c>
      <c r="G19" s="8" t="s">
        <v>238</v>
      </c>
      <c r="H19" s="8" t="s">
        <v>59</v>
      </c>
      <c r="I19" s="8" t="s">
        <v>60</v>
      </c>
      <c r="J19" s="8" t="s">
        <v>61</v>
      </c>
      <c r="K19" s="41" t="s">
        <v>256</v>
      </c>
      <c r="L19" s="9" t="s">
        <v>36</v>
      </c>
      <c r="M19" s="9">
        <v>1</v>
      </c>
      <c r="N19" s="10">
        <v>0</v>
      </c>
      <c r="O19" s="9" t="s">
        <v>37</v>
      </c>
      <c r="P19" s="8" t="s">
        <v>38</v>
      </c>
      <c r="Q19" s="8" t="s">
        <v>39</v>
      </c>
      <c r="R19" s="9" t="s">
        <v>37</v>
      </c>
      <c r="S19" s="8" t="s">
        <v>38</v>
      </c>
      <c r="T19" s="14" t="s">
        <v>82</v>
      </c>
      <c r="U19" s="41" t="s">
        <v>256</v>
      </c>
      <c r="V19" s="20">
        <v>42562</v>
      </c>
      <c r="W19" s="20">
        <v>42562</v>
      </c>
      <c r="X19" s="30">
        <v>3720</v>
      </c>
      <c r="Y19" s="31" t="s">
        <v>291</v>
      </c>
      <c r="Z19" s="19">
        <v>313</v>
      </c>
      <c r="AA19" s="19">
        <f t="shared" si="0"/>
        <v>313</v>
      </c>
      <c r="AB19" s="101"/>
      <c r="AC19" s="27">
        <v>42563</v>
      </c>
      <c r="AD19" s="32" t="s">
        <v>103</v>
      </c>
      <c r="AE19" s="32" t="s">
        <v>104</v>
      </c>
      <c r="AF19" s="137" t="s">
        <v>237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</row>
    <row r="20" spans="1:457" s="5" customFormat="1" ht="36" x14ac:dyDescent="0.25">
      <c r="A20" s="54">
        <v>2016</v>
      </c>
      <c r="B20" s="55" t="s">
        <v>77</v>
      </c>
      <c r="C20" s="56" t="s">
        <v>30</v>
      </c>
      <c r="D20" s="55">
        <v>4</v>
      </c>
      <c r="E20" s="8" t="s">
        <v>31</v>
      </c>
      <c r="F20" s="42" t="s">
        <v>128</v>
      </c>
      <c r="G20" s="42" t="s">
        <v>32</v>
      </c>
      <c r="H20" s="56" t="s">
        <v>33</v>
      </c>
      <c r="I20" s="56" t="s">
        <v>34</v>
      </c>
      <c r="J20" s="56" t="s">
        <v>35</v>
      </c>
      <c r="K20" s="64" t="s">
        <v>264</v>
      </c>
      <c r="L20" s="55" t="s">
        <v>36</v>
      </c>
      <c r="M20" s="55">
        <v>2</v>
      </c>
      <c r="N20" s="57">
        <v>0</v>
      </c>
      <c r="O20" s="55" t="s">
        <v>37</v>
      </c>
      <c r="P20" s="56" t="s">
        <v>38</v>
      </c>
      <c r="Q20" s="56" t="s">
        <v>39</v>
      </c>
      <c r="R20" s="55" t="s">
        <v>37</v>
      </c>
      <c r="S20" s="56" t="s">
        <v>38</v>
      </c>
      <c r="T20" s="56" t="s">
        <v>252</v>
      </c>
      <c r="U20" s="64" t="s">
        <v>264</v>
      </c>
      <c r="V20" s="58">
        <v>42563</v>
      </c>
      <c r="W20" s="58">
        <v>42563</v>
      </c>
      <c r="X20" s="30">
        <v>3720</v>
      </c>
      <c r="Y20" s="31" t="s">
        <v>291</v>
      </c>
      <c r="Z20" s="19">
        <v>330</v>
      </c>
      <c r="AA20" s="19">
        <f t="shared" si="0"/>
        <v>330</v>
      </c>
      <c r="AB20" s="101"/>
      <c r="AC20" s="27">
        <v>42563</v>
      </c>
      <c r="AD20" s="32" t="s">
        <v>105</v>
      </c>
      <c r="AE20" s="32" t="s">
        <v>106</v>
      </c>
      <c r="AF20" s="63" t="s">
        <v>237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</row>
    <row r="21" spans="1:457" s="5" customFormat="1" ht="36" x14ac:dyDescent="0.25">
      <c r="A21" s="54">
        <v>2016</v>
      </c>
      <c r="B21" s="55" t="s">
        <v>77</v>
      </c>
      <c r="C21" s="14" t="s">
        <v>41</v>
      </c>
      <c r="D21" s="15">
        <v>9</v>
      </c>
      <c r="E21" s="14" t="s">
        <v>54</v>
      </c>
      <c r="F21" s="14" t="s">
        <v>55</v>
      </c>
      <c r="G21" s="14" t="s">
        <v>32</v>
      </c>
      <c r="H21" s="14" t="s">
        <v>56</v>
      </c>
      <c r="I21" s="14" t="s">
        <v>57</v>
      </c>
      <c r="J21" s="14" t="s">
        <v>58</v>
      </c>
      <c r="K21" s="64" t="s">
        <v>264</v>
      </c>
      <c r="L21" s="15" t="s">
        <v>36</v>
      </c>
      <c r="M21" s="15">
        <v>2</v>
      </c>
      <c r="N21" s="18">
        <v>0</v>
      </c>
      <c r="O21" s="15" t="s">
        <v>37</v>
      </c>
      <c r="P21" s="14" t="s">
        <v>38</v>
      </c>
      <c r="Q21" s="14" t="s">
        <v>39</v>
      </c>
      <c r="R21" s="15" t="s">
        <v>37</v>
      </c>
      <c r="S21" s="14" t="s">
        <v>38</v>
      </c>
      <c r="T21" s="56" t="s">
        <v>252</v>
      </c>
      <c r="U21" s="64" t="s">
        <v>264</v>
      </c>
      <c r="V21" s="58">
        <v>42563</v>
      </c>
      <c r="W21" s="58">
        <v>42563</v>
      </c>
      <c r="X21" s="21">
        <v>3750</v>
      </c>
      <c r="Y21" s="23" t="s">
        <v>292</v>
      </c>
      <c r="Z21" s="19">
        <v>134.4</v>
      </c>
      <c r="AA21" s="19">
        <f t="shared" si="0"/>
        <v>134.4</v>
      </c>
      <c r="AB21" s="101"/>
      <c r="AC21" s="27">
        <v>42564</v>
      </c>
      <c r="AD21" s="32" t="s">
        <v>107</v>
      </c>
      <c r="AE21" s="32" t="s">
        <v>108</v>
      </c>
      <c r="AF21" s="63" t="s">
        <v>237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</row>
    <row r="22" spans="1:457" s="5" customFormat="1" ht="36" x14ac:dyDescent="0.25">
      <c r="A22" s="54">
        <v>2016</v>
      </c>
      <c r="B22" s="55" t="s">
        <v>77</v>
      </c>
      <c r="C22" s="42" t="s">
        <v>41</v>
      </c>
      <c r="D22" s="9">
        <v>11</v>
      </c>
      <c r="E22" s="109" t="s">
        <v>43</v>
      </c>
      <c r="F22" s="42" t="s">
        <v>243</v>
      </c>
      <c r="G22" s="8" t="s">
        <v>238</v>
      </c>
      <c r="H22" s="8" t="s">
        <v>59</v>
      </c>
      <c r="I22" s="8" t="s">
        <v>60</v>
      </c>
      <c r="J22" s="8" t="s">
        <v>61</v>
      </c>
      <c r="K22" s="41" t="s">
        <v>265</v>
      </c>
      <c r="L22" s="9" t="s">
        <v>36</v>
      </c>
      <c r="M22" s="9">
        <v>1</v>
      </c>
      <c r="N22" s="10">
        <v>0</v>
      </c>
      <c r="O22" s="9" t="s">
        <v>37</v>
      </c>
      <c r="P22" s="8" t="s">
        <v>38</v>
      </c>
      <c r="Q22" s="8" t="s">
        <v>39</v>
      </c>
      <c r="R22" s="9" t="s">
        <v>37</v>
      </c>
      <c r="S22" s="8" t="s">
        <v>38</v>
      </c>
      <c r="T22" s="14" t="s">
        <v>253</v>
      </c>
      <c r="U22" s="41" t="s">
        <v>265</v>
      </c>
      <c r="V22" s="20">
        <v>42565</v>
      </c>
      <c r="W22" s="20">
        <v>42565</v>
      </c>
      <c r="X22" s="30">
        <v>3720</v>
      </c>
      <c r="Y22" s="31" t="s">
        <v>291</v>
      </c>
      <c r="Z22" s="19">
        <v>161</v>
      </c>
      <c r="AA22" s="19">
        <f t="shared" si="0"/>
        <v>161</v>
      </c>
      <c r="AB22" s="101"/>
      <c r="AC22" s="27">
        <v>42565</v>
      </c>
      <c r="AD22" s="32" t="s">
        <v>109</v>
      </c>
      <c r="AE22" s="32" t="s">
        <v>110</v>
      </c>
      <c r="AF22" s="63" t="s">
        <v>237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</row>
    <row r="23" spans="1:457" s="5" customFormat="1" ht="36" x14ac:dyDescent="0.25">
      <c r="A23" s="107">
        <v>2016</v>
      </c>
      <c r="B23" s="15" t="s">
        <v>77</v>
      </c>
      <c r="C23" s="14" t="s">
        <v>30</v>
      </c>
      <c r="D23" s="15">
        <v>4</v>
      </c>
      <c r="E23" s="8" t="s">
        <v>31</v>
      </c>
      <c r="F23" s="42" t="s">
        <v>128</v>
      </c>
      <c r="G23" s="42" t="s">
        <v>32</v>
      </c>
      <c r="H23" s="14" t="s">
        <v>33</v>
      </c>
      <c r="I23" s="14" t="s">
        <v>34</v>
      </c>
      <c r="J23" s="14" t="s">
        <v>35</v>
      </c>
      <c r="K23" s="41" t="s">
        <v>266</v>
      </c>
      <c r="L23" s="15" t="s">
        <v>36</v>
      </c>
      <c r="M23" s="15">
        <v>2</v>
      </c>
      <c r="N23" s="18">
        <v>0</v>
      </c>
      <c r="O23" s="15" t="s">
        <v>37</v>
      </c>
      <c r="P23" s="14" t="s">
        <v>38</v>
      </c>
      <c r="Q23" s="14" t="s">
        <v>39</v>
      </c>
      <c r="R23" s="15" t="s">
        <v>37</v>
      </c>
      <c r="S23" s="14" t="s">
        <v>38</v>
      </c>
      <c r="T23" s="14" t="s">
        <v>38</v>
      </c>
      <c r="U23" s="41" t="s">
        <v>266</v>
      </c>
      <c r="V23" s="20">
        <v>42565</v>
      </c>
      <c r="W23" s="20">
        <v>42565</v>
      </c>
      <c r="X23" s="30">
        <v>3720</v>
      </c>
      <c r="Y23" s="31" t="s">
        <v>291</v>
      </c>
      <c r="Z23" s="19">
        <v>58</v>
      </c>
      <c r="AA23" s="19">
        <f t="shared" ref="AA23:AA25" si="5">+Z23</f>
        <v>58</v>
      </c>
      <c r="AB23" s="101"/>
      <c r="AC23" s="27">
        <v>42565</v>
      </c>
      <c r="AD23" s="32" t="s">
        <v>111</v>
      </c>
      <c r="AE23" s="32" t="s">
        <v>112</v>
      </c>
      <c r="AF23" s="116" t="s">
        <v>237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</row>
    <row r="24" spans="1:457" s="5" customFormat="1" ht="36" x14ac:dyDescent="0.25">
      <c r="A24" s="104">
        <v>2016</v>
      </c>
      <c r="B24" s="105" t="s">
        <v>117</v>
      </c>
      <c r="C24" s="106" t="s">
        <v>41</v>
      </c>
      <c r="D24" s="110">
        <v>9</v>
      </c>
      <c r="E24" s="106" t="s">
        <v>54</v>
      </c>
      <c r="F24" s="14" t="s">
        <v>55</v>
      </c>
      <c r="G24" s="14" t="s">
        <v>32</v>
      </c>
      <c r="H24" s="106" t="s">
        <v>56</v>
      </c>
      <c r="I24" s="106" t="s">
        <v>57</v>
      </c>
      <c r="J24" s="106" t="s">
        <v>58</v>
      </c>
      <c r="K24" s="118" t="s">
        <v>258</v>
      </c>
      <c r="L24" s="110" t="s">
        <v>36</v>
      </c>
      <c r="M24" s="110">
        <v>2</v>
      </c>
      <c r="N24" s="117">
        <v>0</v>
      </c>
      <c r="O24" s="110" t="s">
        <v>37</v>
      </c>
      <c r="P24" s="106" t="s">
        <v>38</v>
      </c>
      <c r="Q24" s="106" t="s">
        <v>39</v>
      </c>
      <c r="R24" s="110" t="s">
        <v>37</v>
      </c>
      <c r="S24" s="106" t="s">
        <v>38</v>
      </c>
      <c r="T24" s="106" t="s">
        <v>249</v>
      </c>
      <c r="U24" s="118" t="s">
        <v>258</v>
      </c>
      <c r="V24" s="119">
        <v>42555</v>
      </c>
      <c r="W24" s="119">
        <v>42555</v>
      </c>
      <c r="X24" s="121">
        <v>3720</v>
      </c>
      <c r="Y24" s="31" t="s">
        <v>291</v>
      </c>
      <c r="Z24" s="111">
        <v>58</v>
      </c>
      <c r="AA24" s="111">
        <f t="shared" si="5"/>
        <v>58</v>
      </c>
      <c r="AB24" s="112"/>
      <c r="AC24" s="120">
        <v>42555</v>
      </c>
      <c r="AD24" s="32" t="s">
        <v>118</v>
      </c>
      <c r="AE24" s="114" t="s">
        <v>168</v>
      </c>
      <c r="AF24" s="115" t="s">
        <v>237</v>
      </c>
    </row>
    <row r="25" spans="1:457" s="5" customFormat="1" ht="36" x14ac:dyDescent="0.25">
      <c r="A25" s="54">
        <v>2016</v>
      </c>
      <c r="B25" s="55" t="s">
        <v>117</v>
      </c>
      <c r="C25" s="56" t="s">
        <v>30</v>
      </c>
      <c r="D25" s="55">
        <v>4</v>
      </c>
      <c r="E25" s="8" t="s">
        <v>31</v>
      </c>
      <c r="F25" s="42" t="s">
        <v>128</v>
      </c>
      <c r="G25" s="42" t="s">
        <v>32</v>
      </c>
      <c r="H25" s="56" t="s">
        <v>33</v>
      </c>
      <c r="I25" s="56" t="s">
        <v>34</v>
      </c>
      <c r="J25" s="56" t="s">
        <v>35</v>
      </c>
      <c r="K25" s="64" t="s">
        <v>271</v>
      </c>
      <c r="L25" s="15" t="s">
        <v>36</v>
      </c>
      <c r="M25" s="55">
        <v>2</v>
      </c>
      <c r="N25" s="57" t="s">
        <v>160</v>
      </c>
      <c r="O25" s="15" t="s">
        <v>37</v>
      </c>
      <c r="P25" s="14" t="s">
        <v>38</v>
      </c>
      <c r="Q25" s="14" t="s">
        <v>39</v>
      </c>
      <c r="R25" s="15" t="s">
        <v>37</v>
      </c>
      <c r="S25" s="56" t="s">
        <v>38</v>
      </c>
      <c r="T25" s="56" t="s">
        <v>254</v>
      </c>
      <c r="U25" s="64" t="s">
        <v>271</v>
      </c>
      <c r="V25" s="58">
        <v>42585</v>
      </c>
      <c r="W25" s="58">
        <v>42585</v>
      </c>
      <c r="X25" s="71">
        <v>3720</v>
      </c>
      <c r="Y25" s="31" t="s">
        <v>291</v>
      </c>
      <c r="Z25" s="60">
        <v>450</v>
      </c>
      <c r="AA25" s="60">
        <f t="shared" si="5"/>
        <v>450</v>
      </c>
      <c r="AB25" s="100"/>
      <c r="AC25" s="61">
        <v>42586</v>
      </c>
      <c r="AD25" s="32" t="s">
        <v>119</v>
      </c>
      <c r="AE25" s="62" t="s">
        <v>169</v>
      </c>
      <c r="AF25" s="63" t="s">
        <v>237</v>
      </c>
    </row>
    <row r="26" spans="1:457" s="5" customFormat="1" ht="45" x14ac:dyDescent="0.25">
      <c r="A26" s="54">
        <v>2016</v>
      </c>
      <c r="B26" s="55" t="s">
        <v>117</v>
      </c>
      <c r="C26" s="14" t="s">
        <v>41</v>
      </c>
      <c r="D26" s="15">
        <v>11</v>
      </c>
      <c r="E26" s="8" t="s">
        <v>43</v>
      </c>
      <c r="F26" s="22" t="s">
        <v>46</v>
      </c>
      <c r="G26" s="22" t="s">
        <v>47</v>
      </c>
      <c r="H26" s="28" t="s">
        <v>48</v>
      </c>
      <c r="I26" s="14" t="s">
        <v>49</v>
      </c>
      <c r="J26" s="14" t="s">
        <v>244</v>
      </c>
      <c r="K26" s="41" t="s">
        <v>267</v>
      </c>
      <c r="L26" s="15" t="s">
        <v>36</v>
      </c>
      <c r="M26" s="15">
        <v>2</v>
      </c>
      <c r="N26" s="18">
        <v>0</v>
      </c>
      <c r="O26" s="15" t="s">
        <v>37</v>
      </c>
      <c r="P26" s="14" t="s">
        <v>38</v>
      </c>
      <c r="Q26" s="14" t="s">
        <v>39</v>
      </c>
      <c r="R26" s="15" t="s">
        <v>37</v>
      </c>
      <c r="S26" s="56" t="s">
        <v>38</v>
      </c>
      <c r="T26" s="56" t="s">
        <v>247</v>
      </c>
      <c r="U26" s="41" t="s">
        <v>267</v>
      </c>
      <c r="V26" s="58">
        <v>42587</v>
      </c>
      <c r="W26" s="58">
        <v>42587</v>
      </c>
      <c r="X26" s="71">
        <v>3720</v>
      </c>
      <c r="Y26" s="31" t="s">
        <v>291</v>
      </c>
      <c r="Z26" s="60">
        <v>330</v>
      </c>
      <c r="AA26" s="60">
        <v>330</v>
      </c>
      <c r="AB26" s="100"/>
      <c r="AC26" s="61">
        <v>42590</v>
      </c>
      <c r="AD26" s="32" t="s">
        <v>120</v>
      </c>
      <c r="AE26" s="62" t="s">
        <v>170</v>
      </c>
      <c r="AF26" s="137" t="s">
        <v>237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</row>
    <row r="27" spans="1:457" s="5" customFormat="1" ht="36" x14ac:dyDescent="0.25">
      <c r="A27" s="54">
        <v>2016</v>
      </c>
      <c r="B27" s="55" t="s">
        <v>117</v>
      </c>
      <c r="C27" s="56" t="s">
        <v>30</v>
      </c>
      <c r="D27" s="55">
        <v>4</v>
      </c>
      <c r="E27" s="8" t="s">
        <v>31</v>
      </c>
      <c r="F27" s="42" t="s">
        <v>128</v>
      </c>
      <c r="G27" s="42" t="s">
        <v>32</v>
      </c>
      <c r="H27" s="56" t="s">
        <v>33</v>
      </c>
      <c r="I27" s="56" t="s">
        <v>34</v>
      </c>
      <c r="J27" s="56" t="s">
        <v>35</v>
      </c>
      <c r="K27" s="64" t="s">
        <v>268</v>
      </c>
      <c r="L27" s="55" t="s">
        <v>36</v>
      </c>
      <c r="M27" s="55">
        <v>2</v>
      </c>
      <c r="N27" s="57">
        <v>0</v>
      </c>
      <c r="O27" s="55" t="s">
        <v>37</v>
      </c>
      <c r="P27" s="56" t="s">
        <v>38</v>
      </c>
      <c r="Q27" s="56" t="s">
        <v>39</v>
      </c>
      <c r="R27" s="55" t="s">
        <v>37</v>
      </c>
      <c r="S27" s="56" t="s">
        <v>38</v>
      </c>
      <c r="T27" s="56" t="s">
        <v>253</v>
      </c>
      <c r="U27" s="64" t="s">
        <v>268</v>
      </c>
      <c r="V27" s="58">
        <v>42590</v>
      </c>
      <c r="W27" s="58">
        <v>42590</v>
      </c>
      <c r="X27" s="71">
        <v>3720</v>
      </c>
      <c r="Y27" s="31" t="s">
        <v>291</v>
      </c>
      <c r="Z27" s="60">
        <v>258</v>
      </c>
      <c r="AA27" s="60">
        <v>258</v>
      </c>
      <c r="AB27" s="100"/>
      <c r="AC27" s="61">
        <v>42590</v>
      </c>
      <c r="AD27" s="32" t="s">
        <v>122</v>
      </c>
      <c r="AE27" s="62" t="s">
        <v>171</v>
      </c>
      <c r="AF27" s="63" t="s">
        <v>237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</row>
    <row r="28" spans="1:457" s="5" customFormat="1" ht="30" customHeight="1" x14ac:dyDescent="0.25">
      <c r="A28" s="54">
        <v>2016</v>
      </c>
      <c r="B28" s="55" t="s">
        <v>117</v>
      </c>
      <c r="C28" s="42" t="s">
        <v>41</v>
      </c>
      <c r="D28" s="9">
        <v>11</v>
      </c>
      <c r="E28" s="109" t="s">
        <v>43</v>
      </c>
      <c r="F28" s="42" t="s">
        <v>243</v>
      </c>
      <c r="G28" s="8" t="s">
        <v>238</v>
      </c>
      <c r="H28" s="8" t="s">
        <v>59</v>
      </c>
      <c r="I28" s="8" t="s">
        <v>60</v>
      </c>
      <c r="J28" s="8" t="s">
        <v>61</v>
      </c>
      <c r="K28" s="41" t="s">
        <v>269</v>
      </c>
      <c r="L28" s="9" t="s">
        <v>36</v>
      </c>
      <c r="M28" s="9">
        <v>1</v>
      </c>
      <c r="N28" s="10">
        <v>0</v>
      </c>
      <c r="O28" s="9" t="s">
        <v>37</v>
      </c>
      <c r="P28" s="8" t="s">
        <v>38</v>
      </c>
      <c r="Q28" s="8" t="s">
        <v>39</v>
      </c>
      <c r="R28" s="9" t="s">
        <v>37</v>
      </c>
      <c r="S28" s="8" t="s">
        <v>38</v>
      </c>
      <c r="T28" s="14" t="s">
        <v>123</v>
      </c>
      <c r="U28" s="41" t="s">
        <v>269</v>
      </c>
      <c r="V28" s="58">
        <v>42591</v>
      </c>
      <c r="W28" s="58">
        <v>42591</v>
      </c>
      <c r="X28" s="71">
        <v>3720</v>
      </c>
      <c r="Y28" s="31" t="s">
        <v>291</v>
      </c>
      <c r="Z28" s="60">
        <v>58</v>
      </c>
      <c r="AA28" s="60">
        <v>58</v>
      </c>
      <c r="AB28" s="100"/>
      <c r="AC28" s="61">
        <v>42593</v>
      </c>
      <c r="AD28" s="32" t="s">
        <v>124</v>
      </c>
      <c r="AE28" s="62" t="s">
        <v>172</v>
      </c>
      <c r="AF28" s="63" t="s">
        <v>237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</row>
    <row r="29" spans="1:457" s="5" customFormat="1" ht="36" x14ac:dyDescent="0.25">
      <c r="A29" s="54">
        <v>2016</v>
      </c>
      <c r="B29" s="55" t="s">
        <v>117</v>
      </c>
      <c r="C29" s="14" t="s">
        <v>41</v>
      </c>
      <c r="D29" s="15">
        <v>11</v>
      </c>
      <c r="E29" s="109" t="s">
        <v>43</v>
      </c>
      <c r="F29" s="22" t="s">
        <v>46</v>
      </c>
      <c r="G29" s="22" t="s">
        <v>47</v>
      </c>
      <c r="H29" s="28" t="s">
        <v>48</v>
      </c>
      <c r="I29" s="14" t="s">
        <v>49</v>
      </c>
      <c r="J29" s="14" t="s">
        <v>244</v>
      </c>
      <c r="K29" s="41" t="s">
        <v>272</v>
      </c>
      <c r="L29" s="15" t="s">
        <v>36</v>
      </c>
      <c r="M29" s="15">
        <v>1</v>
      </c>
      <c r="N29" s="18">
        <v>0</v>
      </c>
      <c r="O29" s="15" t="s">
        <v>37</v>
      </c>
      <c r="P29" s="14" t="s">
        <v>38</v>
      </c>
      <c r="Q29" s="14" t="s">
        <v>39</v>
      </c>
      <c r="R29" s="15" t="s">
        <v>37</v>
      </c>
      <c r="S29" s="56" t="s">
        <v>38</v>
      </c>
      <c r="T29" s="56" t="s">
        <v>37</v>
      </c>
      <c r="U29" s="41" t="s">
        <v>272</v>
      </c>
      <c r="V29" s="58">
        <v>42592</v>
      </c>
      <c r="W29" s="58">
        <v>42594</v>
      </c>
      <c r="X29" s="71">
        <v>3720</v>
      </c>
      <c r="Y29" s="31" t="s">
        <v>291</v>
      </c>
      <c r="Z29" s="60">
        <f>477.9+531</f>
        <v>1008.9</v>
      </c>
      <c r="AA29" s="60">
        <f>+Z29</f>
        <v>1008.9</v>
      </c>
      <c r="AB29" s="100"/>
      <c r="AC29" s="61">
        <v>42600</v>
      </c>
      <c r="AD29" s="32" t="s">
        <v>125</v>
      </c>
      <c r="AE29" s="62" t="s">
        <v>173</v>
      </c>
      <c r="AF29" s="63" t="s">
        <v>237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</row>
    <row r="30" spans="1:457" s="5" customFormat="1" ht="36" x14ac:dyDescent="0.25">
      <c r="A30" s="54">
        <v>2016</v>
      </c>
      <c r="B30" s="55" t="s">
        <v>117</v>
      </c>
      <c r="C30" s="56" t="s">
        <v>41</v>
      </c>
      <c r="D30" s="55">
        <v>11</v>
      </c>
      <c r="E30" s="56" t="s">
        <v>127</v>
      </c>
      <c r="F30" s="56" t="s">
        <v>126</v>
      </c>
      <c r="G30" s="56" t="s">
        <v>32</v>
      </c>
      <c r="H30" s="56" t="s">
        <v>133</v>
      </c>
      <c r="I30" s="56" t="s">
        <v>129</v>
      </c>
      <c r="J30" s="56" t="s">
        <v>130</v>
      </c>
      <c r="K30" s="41" t="s">
        <v>272</v>
      </c>
      <c r="L30" s="15" t="s">
        <v>36</v>
      </c>
      <c r="M30" s="15">
        <v>1</v>
      </c>
      <c r="N30" s="18">
        <v>0</v>
      </c>
      <c r="O30" s="15" t="s">
        <v>37</v>
      </c>
      <c r="P30" s="14" t="s">
        <v>38</v>
      </c>
      <c r="Q30" s="14" t="s">
        <v>39</v>
      </c>
      <c r="R30" s="15" t="s">
        <v>37</v>
      </c>
      <c r="S30" s="56" t="s">
        <v>38</v>
      </c>
      <c r="T30" s="56" t="s">
        <v>37</v>
      </c>
      <c r="U30" s="41" t="s">
        <v>272</v>
      </c>
      <c r="V30" s="58">
        <v>42592</v>
      </c>
      <c r="W30" s="58">
        <v>42594</v>
      </c>
      <c r="X30" s="71">
        <v>3720</v>
      </c>
      <c r="Y30" s="31" t="s">
        <v>291</v>
      </c>
      <c r="Z30" s="60">
        <f>531+477.9</f>
        <v>1008.9</v>
      </c>
      <c r="AA30" s="60">
        <f>+Z30</f>
        <v>1008.9</v>
      </c>
      <c r="AB30" s="100"/>
      <c r="AC30" s="61">
        <v>42597</v>
      </c>
      <c r="AD30" s="32" t="s">
        <v>131</v>
      </c>
      <c r="AE30" s="62" t="s">
        <v>174</v>
      </c>
      <c r="AF30" s="63" t="s">
        <v>237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</row>
    <row r="31" spans="1:457" s="5" customFormat="1" ht="36" x14ac:dyDescent="0.25">
      <c r="A31" s="54">
        <v>2016</v>
      </c>
      <c r="B31" s="55" t="s">
        <v>117</v>
      </c>
      <c r="C31" s="56" t="s">
        <v>41</v>
      </c>
      <c r="D31" s="55">
        <v>7</v>
      </c>
      <c r="E31" s="14" t="s">
        <v>134</v>
      </c>
      <c r="F31" s="42" t="s">
        <v>135</v>
      </c>
      <c r="G31" s="22" t="s">
        <v>47</v>
      </c>
      <c r="H31" s="56" t="s">
        <v>136</v>
      </c>
      <c r="I31" s="56" t="s">
        <v>137</v>
      </c>
      <c r="J31" s="56" t="s">
        <v>138</v>
      </c>
      <c r="K31" s="41" t="s">
        <v>272</v>
      </c>
      <c r="L31" s="15" t="s">
        <v>36</v>
      </c>
      <c r="M31" s="15">
        <v>1</v>
      </c>
      <c r="N31" s="18">
        <v>0</v>
      </c>
      <c r="O31" s="15" t="s">
        <v>37</v>
      </c>
      <c r="P31" s="14" t="s">
        <v>38</v>
      </c>
      <c r="Q31" s="14" t="s">
        <v>39</v>
      </c>
      <c r="R31" s="15" t="s">
        <v>37</v>
      </c>
      <c r="S31" s="56" t="s">
        <v>38</v>
      </c>
      <c r="T31" s="56" t="s">
        <v>37</v>
      </c>
      <c r="U31" s="41" t="s">
        <v>272</v>
      </c>
      <c r="V31" s="58">
        <v>42592</v>
      </c>
      <c r="W31" s="58">
        <v>42594</v>
      </c>
      <c r="X31" s="71">
        <v>3720</v>
      </c>
      <c r="Y31" s="31" t="s">
        <v>291</v>
      </c>
      <c r="Z31" s="60">
        <f>531+477.9</f>
        <v>1008.9</v>
      </c>
      <c r="AA31" s="60">
        <f>+Z31</f>
        <v>1008.9</v>
      </c>
      <c r="AB31" s="100"/>
      <c r="AC31" s="61">
        <v>42600</v>
      </c>
      <c r="AD31" s="32" t="s">
        <v>139</v>
      </c>
      <c r="AE31" s="62" t="s">
        <v>175</v>
      </c>
      <c r="AF31" s="63" t="s">
        <v>237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</row>
    <row r="32" spans="1:457" s="5" customFormat="1" ht="45" x14ac:dyDescent="0.25">
      <c r="A32" s="54">
        <v>2016</v>
      </c>
      <c r="B32" s="55" t="s">
        <v>117</v>
      </c>
      <c r="C32" s="56" t="s">
        <v>41</v>
      </c>
      <c r="D32" s="55">
        <v>9</v>
      </c>
      <c r="E32" s="56" t="s">
        <v>140</v>
      </c>
      <c r="F32" s="56" t="s">
        <v>239</v>
      </c>
      <c r="G32" s="56" t="s">
        <v>240</v>
      </c>
      <c r="H32" s="56" t="s">
        <v>141</v>
      </c>
      <c r="I32" s="56" t="s">
        <v>143</v>
      </c>
      <c r="J32" s="56" t="s">
        <v>142</v>
      </c>
      <c r="K32" s="41" t="s">
        <v>272</v>
      </c>
      <c r="L32" s="15" t="s">
        <v>36</v>
      </c>
      <c r="M32" s="15">
        <v>1</v>
      </c>
      <c r="N32" s="18">
        <v>0</v>
      </c>
      <c r="O32" s="15" t="s">
        <v>37</v>
      </c>
      <c r="P32" s="14" t="s">
        <v>38</v>
      </c>
      <c r="Q32" s="14" t="s">
        <v>39</v>
      </c>
      <c r="R32" s="15" t="s">
        <v>37</v>
      </c>
      <c r="S32" s="56" t="s">
        <v>38</v>
      </c>
      <c r="T32" s="56" t="s">
        <v>37</v>
      </c>
      <c r="U32" s="41" t="s">
        <v>272</v>
      </c>
      <c r="V32" s="58">
        <v>42592</v>
      </c>
      <c r="W32" s="58">
        <v>42594</v>
      </c>
      <c r="X32" s="71">
        <v>3720</v>
      </c>
      <c r="Y32" s="31" t="s">
        <v>291</v>
      </c>
      <c r="Z32" s="60">
        <f>531+477.9+599</f>
        <v>1607.9</v>
      </c>
      <c r="AA32" s="60">
        <f>+Z32</f>
        <v>1607.9</v>
      </c>
      <c r="AB32" s="100"/>
      <c r="AC32" s="61">
        <v>42597</v>
      </c>
      <c r="AD32" s="32" t="s">
        <v>144</v>
      </c>
      <c r="AE32" s="62" t="s">
        <v>176</v>
      </c>
      <c r="AF32" s="137" t="s">
        <v>237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</row>
    <row r="33" spans="1:457" s="5" customFormat="1" ht="36" x14ac:dyDescent="0.25">
      <c r="A33" s="54">
        <v>2016</v>
      </c>
      <c r="B33" s="55" t="s">
        <v>117</v>
      </c>
      <c r="C33" s="14" t="s">
        <v>41</v>
      </c>
      <c r="D33" s="15">
        <v>11</v>
      </c>
      <c r="E33" s="42" t="s">
        <v>43</v>
      </c>
      <c r="F33" s="14" t="s">
        <v>63</v>
      </c>
      <c r="G33" s="14" t="s">
        <v>42</v>
      </c>
      <c r="H33" s="16" t="s">
        <v>147</v>
      </c>
      <c r="I33" s="14" t="s">
        <v>44</v>
      </c>
      <c r="J33" s="14" t="s">
        <v>45</v>
      </c>
      <c r="K33" s="17" t="s">
        <v>145</v>
      </c>
      <c r="L33" s="15" t="s">
        <v>36</v>
      </c>
      <c r="M33" s="15">
        <v>1</v>
      </c>
      <c r="N33" s="18">
        <v>0</v>
      </c>
      <c r="O33" s="15" t="s">
        <v>37</v>
      </c>
      <c r="P33" s="14" t="s">
        <v>38</v>
      </c>
      <c r="Q33" s="14" t="s">
        <v>39</v>
      </c>
      <c r="R33" s="15" t="s">
        <v>37</v>
      </c>
      <c r="S33" s="14" t="s">
        <v>37</v>
      </c>
      <c r="T33" s="14" t="s">
        <v>38</v>
      </c>
      <c r="U33" s="17" t="s">
        <v>145</v>
      </c>
      <c r="V33" s="58">
        <v>42594</v>
      </c>
      <c r="W33" s="58">
        <v>42594</v>
      </c>
      <c r="X33" s="71">
        <v>3720</v>
      </c>
      <c r="Y33" s="31" t="s">
        <v>291</v>
      </c>
      <c r="Z33" s="60">
        <v>58</v>
      </c>
      <c r="AA33" s="60">
        <v>58</v>
      </c>
      <c r="AB33" s="100"/>
      <c r="AC33" s="61">
        <v>42599</v>
      </c>
      <c r="AD33" s="32" t="s">
        <v>146</v>
      </c>
      <c r="AE33" s="62" t="s">
        <v>177</v>
      </c>
      <c r="AF33" s="63" t="s">
        <v>237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</row>
    <row r="34" spans="1:457" s="5" customFormat="1" ht="36" x14ac:dyDescent="0.25">
      <c r="A34" s="54">
        <v>2016</v>
      </c>
      <c r="B34" s="55" t="s">
        <v>117</v>
      </c>
      <c r="C34" s="56" t="s">
        <v>30</v>
      </c>
      <c r="D34" s="55">
        <v>4</v>
      </c>
      <c r="E34" s="8" t="s">
        <v>31</v>
      </c>
      <c r="F34" s="42" t="s">
        <v>128</v>
      </c>
      <c r="G34" s="42" t="s">
        <v>32</v>
      </c>
      <c r="H34" s="56" t="s">
        <v>33</v>
      </c>
      <c r="I34" s="56" t="s">
        <v>34</v>
      </c>
      <c r="J34" s="56" t="s">
        <v>35</v>
      </c>
      <c r="K34" s="64" t="s">
        <v>270</v>
      </c>
      <c r="L34" s="55" t="s">
        <v>36</v>
      </c>
      <c r="M34" s="55">
        <v>2</v>
      </c>
      <c r="N34" s="57">
        <v>0</v>
      </c>
      <c r="O34" s="55" t="s">
        <v>37</v>
      </c>
      <c r="P34" s="56" t="s">
        <v>38</v>
      </c>
      <c r="Q34" s="56" t="s">
        <v>39</v>
      </c>
      <c r="R34" s="55" t="s">
        <v>37</v>
      </c>
      <c r="S34" s="56" t="s">
        <v>38</v>
      </c>
      <c r="T34" s="56" t="s">
        <v>40</v>
      </c>
      <c r="U34" s="64" t="s">
        <v>270</v>
      </c>
      <c r="V34" s="58">
        <v>42598</v>
      </c>
      <c r="W34" s="58">
        <v>42598</v>
      </c>
      <c r="X34" s="71">
        <v>3720</v>
      </c>
      <c r="Y34" s="31" t="s">
        <v>291</v>
      </c>
      <c r="Z34" s="60">
        <v>172</v>
      </c>
      <c r="AA34" s="60">
        <v>172</v>
      </c>
      <c r="AB34" s="100"/>
      <c r="AC34" s="61">
        <v>42598</v>
      </c>
      <c r="AD34" s="32" t="s">
        <v>148</v>
      </c>
      <c r="AE34" s="62" t="s">
        <v>178</v>
      </c>
      <c r="AF34" s="63" t="s">
        <v>237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</row>
    <row r="35" spans="1:457" s="5" customFormat="1" ht="36" x14ac:dyDescent="0.25">
      <c r="A35" s="54">
        <v>2016</v>
      </c>
      <c r="B35" s="55" t="s">
        <v>117</v>
      </c>
      <c r="C35" s="8" t="s">
        <v>41</v>
      </c>
      <c r="D35" s="9">
        <v>11</v>
      </c>
      <c r="E35" s="109" t="s">
        <v>43</v>
      </c>
      <c r="F35" s="42" t="s">
        <v>243</v>
      </c>
      <c r="G35" s="8" t="s">
        <v>238</v>
      </c>
      <c r="H35" s="8" t="s">
        <v>59</v>
      </c>
      <c r="I35" s="8" t="s">
        <v>60</v>
      </c>
      <c r="J35" s="8" t="s">
        <v>61</v>
      </c>
      <c r="K35" s="41" t="s">
        <v>66</v>
      </c>
      <c r="L35" s="9" t="s">
        <v>36</v>
      </c>
      <c r="M35" s="9">
        <v>1</v>
      </c>
      <c r="N35" s="10">
        <v>0</v>
      </c>
      <c r="O35" s="9" t="s">
        <v>37</v>
      </c>
      <c r="P35" s="8" t="s">
        <v>38</v>
      </c>
      <c r="Q35" s="8" t="s">
        <v>39</v>
      </c>
      <c r="R35" s="9" t="s">
        <v>37</v>
      </c>
      <c r="S35" s="8" t="s">
        <v>38</v>
      </c>
      <c r="T35" s="14" t="s">
        <v>149</v>
      </c>
      <c r="U35" s="41" t="s">
        <v>66</v>
      </c>
      <c r="V35" s="58">
        <v>42599</v>
      </c>
      <c r="W35" s="58">
        <v>42599</v>
      </c>
      <c r="X35" s="71">
        <v>3720</v>
      </c>
      <c r="Y35" s="31" t="s">
        <v>291</v>
      </c>
      <c r="Z35" s="60">
        <f>213+30</f>
        <v>243</v>
      </c>
      <c r="AA35" s="60">
        <f>213+30</f>
        <v>243</v>
      </c>
      <c r="AB35" s="100">
        <v>213</v>
      </c>
      <c r="AC35" s="61">
        <v>42600</v>
      </c>
      <c r="AD35" s="32" t="s">
        <v>166</v>
      </c>
      <c r="AE35" s="62" t="s">
        <v>179</v>
      </c>
      <c r="AF35" s="63" t="s">
        <v>237</v>
      </c>
    </row>
    <row r="36" spans="1:457" s="5" customFormat="1" ht="36" x14ac:dyDescent="0.25">
      <c r="A36" s="54">
        <v>2016</v>
      </c>
      <c r="B36" s="55" t="s">
        <v>117</v>
      </c>
      <c r="C36" s="56" t="s">
        <v>41</v>
      </c>
      <c r="D36" s="55">
        <v>7</v>
      </c>
      <c r="E36" s="14" t="s">
        <v>134</v>
      </c>
      <c r="F36" s="42" t="s">
        <v>241</v>
      </c>
      <c r="G36" s="22" t="s">
        <v>47</v>
      </c>
      <c r="H36" s="56" t="s">
        <v>136</v>
      </c>
      <c r="I36" s="56" t="s">
        <v>246</v>
      </c>
      <c r="J36" s="56" t="s">
        <v>245</v>
      </c>
      <c r="K36" s="64" t="s">
        <v>114</v>
      </c>
      <c r="L36" s="55" t="s">
        <v>36</v>
      </c>
      <c r="M36" s="55">
        <v>2</v>
      </c>
      <c r="N36" s="57">
        <v>0</v>
      </c>
      <c r="O36" s="55" t="s">
        <v>37</v>
      </c>
      <c r="P36" s="56" t="s">
        <v>38</v>
      </c>
      <c r="Q36" s="56" t="s">
        <v>39</v>
      </c>
      <c r="R36" s="55" t="s">
        <v>37</v>
      </c>
      <c r="S36" s="56" t="s">
        <v>38</v>
      </c>
      <c r="T36" s="56" t="s">
        <v>38</v>
      </c>
      <c r="U36" s="64" t="s">
        <v>114</v>
      </c>
      <c r="V36" s="58">
        <v>42600</v>
      </c>
      <c r="W36" s="58">
        <v>42600</v>
      </c>
      <c r="X36" s="71">
        <v>3720</v>
      </c>
      <c r="Y36" s="31" t="s">
        <v>291</v>
      </c>
      <c r="Z36" s="60">
        <v>58</v>
      </c>
      <c r="AA36" s="60">
        <v>58</v>
      </c>
      <c r="AB36" s="100"/>
      <c r="AC36" s="61">
        <v>42600</v>
      </c>
      <c r="AD36" s="32" t="s">
        <v>150</v>
      </c>
      <c r="AE36" s="62" t="s">
        <v>180</v>
      </c>
      <c r="AF36" s="63" t="s">
        <v>237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</row>
    <row r="37" spans="1:457" s="5" customFormat="1" ht="45" x14ac:dyDescent="0.25">
      <c r="A37" s="54">
        <v>2016</v>
      </c>
      <c r="B37" s="55" t="s">
        <v>117</v>
      </c>
      <c r="C37" s="14" t="s">
        <v>41</v>
      </c>
      <c r="D37" s="15">
        <v>11</v>
      </c>
      <c r="E37" s="8" t="s">
        <v>64</v>
      </c>
      <c r="F37" s="22" t="s">
        <v>46</v>
      </c>
      <c r="G37" s="22" t="s">
        <v>47</v>
      </c>
      <c r="H37" s="28" t="s">
        <v>48</v>
      </c>
      <c r="I37" s="14" t="s">
        <v>49</v>
      </c>
      <c r="J37" s="14" t="s">
        <v>244</v>
      </c>
      <c r="K37" s="41" t="s">
        <v>273</v>
      </c>
      <c r="L37" s="15" t="s">
        <v>36</v>
      </c>
      <c r="M37" s="15">
        <v>2</v>
      </c>
      <c r="N37" s="18">
        <v>0</v>
      </c>
      <c r="O37" s="15" t="s">
        <v>37</v>
      </c>
      <c r="P37" s="14" t="s">
        <v>38</v>
      </c>
      <c r="Q37" s="14" t="s">
        <v>39</v>
      </c>
      <c r="R37" s="15" t="s">
        <v>37</v>
      </c>
      <c r="S37" s="56" t="s">
        <v>38</v>
      </c>
      <c r="T37" s="56" t="s">
        <v>151</v>
      </c>
      <c r="U37" s="41" t="s">
        <v>273</v>
      </c>
      <c r="V37" s="58">
        <v>42604</v>
      </c>
      <c r="W37" s="58">
        <v>42604</v>
      </c>
      <c r="X37" s="71">
        <v>3720</v>
      </c>
      <c r="Y37" s="31" t="s">
        <v>291</v>
      </c>
      <c r="Z37" s="60">
        <v>264</v>
      </c>
      <c r="AA37" s="60">
        <v>264</v>
      </c>
      <c r="AB37" s="100"/>
      <c r="AC37" s="61">
        <v>42604</v>
      </c>
      <c r="AD37" s="32" t="s">
        <v>152</v>
      </c>
      <c r="AE37" s="62" t="s">
        <v>181</v>
      </c>
      <c r="AF37" s="137" t="s">
        <v>237</v>
      </c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</row>
    <row r="38" spans="1:457" s="5" customFormat="1" ht="36" x14ac:dyDescent="0.25">
      <c r="A38" s="54">
        <v>2016</v>
      </c>
      <c r="B38" s="55" t="s">
        <v>117</v>
      </c>
      <c r="C38" s="42" t="s">
        <v>41</v>
      </c>
      <c r="D38" s="9">
        <v>11</v>
      </c>
      <c r="E38" s="109" t="s">
        <v>43</v>
      </c>
      <c r="F38" s="42" t="s">
        <v>243</v>
      </c>
      <c r="G38" s="8" t="s">
        <v>238</v>
      </c>
      <c r="H38" s="8" t="s">
        <v>59</v>
      </c>
      <c r="I38" s="8" t="s">
        <v>60</v>
      </c>
      <c r="J38" s="8" t="s">
        <v>61</v>
      </c>
      <c r="K38" s="41" t="s">
        <v>274</v>
      </c>
      <c r="L38" s="9" t="s">
        <v>36</v>
      </c>
      <c r="M38" s="9">
        <v>1</v>
      </c>
      <c r="N38" s="10">
        <v>0</v>
      </c>
      <c r="O38" s="9" t="s">
        <v>37</v>
      </c>
      <c r="P38" s="8" t="s">
        <v>38</v>
      </c>
      <c r="Q38" s="8" t="s">
        <v>39</v>
      </c>
      <c r="R38" s="9" t="s">
        <v>37</v>
      </c>
      <c r="S38" s="8" t="s">
        <v>38</v>
      </c>
      <c r="T38" s="14" t="s">
        <v>38</v>
      </c>
      <c r="U38" s="41" t="s">
        <v>274</v>
      </c>
      <c r="V38" s="20">
        <v>42605</v>
      </c>
      <c r="W38" s="20">
        <v>42605</v>
      </c>
      <c r="X38" s="30">
        <v>3720</v>
      </c>
      <c r="Y38" s="31" t="s">
        <v>291</v>
      </c>
      <c r="Z38" s="60">
        <v>58</v>
      </c>
      <c r="AA38" s="60">
        <v>58</v>
      </c>
      <c r="AB38" s="100"/>
      <c r="AC38" s="61">
        <v>42607</v>
      </c>
      <c r="AD38" s="32" t="s">
        <v>153</v>
      </c>
      <c r="AE38" s="62" t="s">
        <v>182</v>
      </c>
      <c r="AF38" s="63" t="s">
        <v>237</v>
      </c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</row>
    <row r="39" spans="1:457" s="5" customFormat="1" ht="36" x14ac:dyDescent="0.25">
      <c r="A39" s="54">
        <v>2016</v>
      </c>
      <c r="B39" s="55" t="s">
        <v>117</v>
      </c>
      <c r="C39" s="56" t="s">
        <v>30</v>
      </c>
      <c r="D39" s="55">
        <v>4</v>
      </c>
      <c r="E39" s="8" t="s">
        <v>31</v>
      </c>
      <c r="F39" s="42" t="s">
        <v>128</v>
      </c>
      <c r="G39" s="42" t="s">
        <v>32</v>
      </c>
      <c r="H39" s="56" t="s">
        <v>33</v>
      </c>
      <c r="I39" s="56" t="s">
        <v>34</v>
      </c>
      <c r="J39" s="56" t="s">
        <v>35</v>
      </c>
      <c r="K39" s="64" t="s">
        <v>270</v>
      </c>
      <c r="L39" s="55" t="s">
        <v>36</v>
      </c>
      <c r="M39" s="55">
        <v>2</v>
      </c>
      <c r="N39" s="57">
        <v>0</v>
      </c>
      <c r="O39" s="55" t="s">
        <v>37</v>
      </c>
      <c r="P39" s="56" t="s">
        <v>38</v>
      </c>
      <c r="Q39" s="56" t="s">
        <v>39</v>
      </c>
      <c r="R39" s="55" t="s">
        <v>37</v>
      </c>
      <c r="S39" s="56" t="s">
        <v>38</v>
      </c>
      <c r="T39" s="56" t="s">
        <v>38</v>
      </c>
      <c r="U39" s="64" t="s">
        <v>270</v>
      </c>
      <c r="V39" s="58">
        <v>42605</v>
      </c>
      <c r="W39" s="58">
        <f>+V39</f>
        <v>42605</v>
      </c>
      <c r="X39" s="71">
        <v>3720</v>
      </c>
      <c r="Y39" s="31" t="s">
        <v>291</v>
      </c>
      <c r="Z39" s="60">
        <v>29</v>
      </c>
      <c r="AA39" s="60">
        <v>29</v>
      </c>
      <c r="AB39" s="100"/>
      <c r="AC39" s="61">
        <v>42605</v>
      </c>
      <c r="AD39" s="32" t="s">
        <v>154</v>
      </c>
      <c r="AE39" s="62" t="s">
        <v>183</v>
      </c>
      <c r="AF39" s="63" t="s">
        <v>237</v>
      </c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</row>
    <row r="40" spans="1:457" s="5" customFormat="1" ht="36" x14ac:dyDescent="0.25">
      <c r="A40" s="54">
        <v>2016</v>
      </c>
      <c r="B40" s="55" t="s">
        <v>117</v>
      </c>
      <c r="C40" s="42" t="s">
        <v>41</v>
      </c>
      <c r="D40" s="9">
        <v>11</v>
      </c>
      <c r="E40" s="109" t="s">
        <v>43</v>
      </c>
      <c r="F40" s="42" t="s">
        <v>243</v>
      </c>
      <c r="G40" s="8" t="s">
        <v>238</v>
      </c>
      <c r="H40" s="8" t="s">
        <v>59</v>
      </c>
      <c r="I40" s="8" t="s">
        <v>60</v>
      </c>
      <c r="J40" s="8" t="s">
        <v>61</v>
      </c>
      <c r="K40" s="41" t="s">
        <v>265</v>
      </c>
      <c r="L40" s="9" t="s">
        <v>36</v>
      </c>
      <c r="M40" s="9">
        <v>1</v>
      </c>
      <c r="N40" s="10">
        <v>0</v>
      </c>
      <c r="O40" s="9" t="s">
        <v>37</v>
      </c>
      <c r="P40" s="8" t="s">
        <v>38</v>
      </c>
      <c r="Q40" s="8" t="s">
        <v>39</v>
      </c>
      <c r="R40" s="9" t="s">
        <v>37</v>
      </c>
      <c r="S40" s="8" t="s">
        <v>38</v>
      </c>
      <c r="T40" s="14" t="s">
        <v>253</v>
      </c>
      <c r="U40" s="41" t="s">
        <v>265</v>
      </c>
      <c r="V40" s="20">
        <v>42606</v>
      </c>
      <c r="W40" s="20">
        <v>42606</v>
      </c>
      <c r="X40" s="30">
        <v>3720</v>
      </c>
      <c r="Y40" s="31" t="s">
        <v>291</v>
      </c>
      <c r="Z40" s="60">
        <v>340</v>
      </c>
      <c r="AA40" s="60">
        <v>340</v>
      </c>
      <c r="AB40" s="100"/>
      <c r="AC40" s="61">
        <v>42608</v>
      </c>
      <c r="AD40" s="32" t="s">
        <v>155</v>
      </c>
      <c r="AE40" s="62" t="s">
        <v>184</v>
      </c>
      <c r="AF40" s="63" t="s">
        <v>237</v>
      </c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</row>
    <row r="41" spans="1:457" s="5" customFormat="1" ht="36" x14ac:dyDescent="0.25">
      <c r="A41" s="54">
        <v>2016</v>
      </c>
      <c r="B41" s="55" t="s">
        <v>117</v>
      </c>
      <c r="C41" s="42" t="s">
        <v>41</v>
      </c>
      <c r="D41" s="9">
        <v>11</v>
      </c>
      <c r="E41" s="109" t="s">
        <v>43</v>
      </c>
      <c r="F41" s="42" t="s">
        <v>243</v>
      </c>
      <c r="G41" s="8" t="s">
        <v>238</v>
      </c>
      <c r="H41" s="8" t="s">
        <v>59</v>
      </c>
      <c r="I41" s="8" t="s">
        <v>60</v>
      </c>
      <c r="J41" s="8" t="s">
        <v>61</v>
      </c>
      <c r="K41" s="41" t="s">
        <v>257</v>
      </c>
      <c r="L41" s="9" t="s">
        <v>36</v>
      </c>
      <c r="M41" s="9">
        <v>1</v>
      </c>
      <c r="N41" s="10">
        <v>0</v>
      </c>
      <c r="O41" s="9" t="s">
        <v>37</v>
      </c>
      <c r="P41" s="8" t="s">
        <v>38</v>
      </c>
      <c r="Q41" s="8" t="s">
        <v>39</v>
      </c>
      <c r="R41" s="9" t="s">
        <v>37</v>
      </c>
      <c r="S41" s="8" t="s">
        <v>38</v>
      </c>
      <c r="T41" s="14" t="s">
        <v>247</v>
      </c>
      <c r="U41" s="41" t="s">
        <v>257</v>
      </c>
      <c r="V41" s="20">
        <v>42607</v>
      </c>
      <c r="W41" s="20">
        <v>42607</v>
      </c>
      <c r="X41" s="30">
        <v>3720</v>
      </c>
      <c r="Y41" s="31" t="s">
        <v>291</v>
      </c>
      <c r="Z41" s="60">
        <v>330</v>
      </c>
      <c r="AA41" s="60">
        <v>330</v>
      </c>
      <c r="AB41" s="100"/>
      <c r="AC41" s="61">
        <v>42607</v>
      </c>
      <c r="AD41" s="32" t="s">
        <v>156</v>
      </c>
      <c r="AE41" s="62" t="s">
        <v>185</v>
      </c>
      <c r="AF41" s="63" t="s">
        <v>237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</row>
    <row r="42" spans="1:457" s="5" customFormat="1" ht="36" x14ac:dyDescent="0.25">
      <c r="A42" s="54">
        <v>2016</v>
      </c>
      <c r="B42" s="55" t="s">
        <v>117</v>
      </c>
      <c r="C42" s="42" t="s">
        <v>41</v>
      </c>
      <c r="D42" s="9">
        <v>11</v>
      </c>
      <c r="E42" s="109" t="s">
        <v>43</v>
      </c>
      <c r="F42" s="56" t="s">
        <v>242</v>
      </c>
      <c r="G42" s="56" t="s">
        <v>240</v>
      </c>
      <c r="H42" s="56" t="s">
        <v>157</v>
      </c>
      <c r="I42" s="56" t="s">
        <v>158</v>
      </c>
      <c r="J42" s="56" t="s">
        <v>34</v>
      </c>
      <c r="K42" s="64" t="s">
        <v>275</v>
      </c>
      <c r="L42" s="9" t="s">
        <v>36</v>
      </c>
      <c r="M42" s="9">
        <v>1</v>
      </c>
      <c r="N42" s="10">
        <v>0</v>
      </c>
      <c r="O42" s="9" t="s">
        <v>37</v>
      </c>
      <c r="P42" s="8" t="s">
        <v>38</v>
      </c>
      <c r="Q42" s="8" t="s">
        <v>39</v>
      </c>
      <c r="R42" s="9" t="s">
        <v>37</v>
      </c>
      <c r="S42" s="8" t="s">
        <v>38</v>
      </c>
      <c r="T42" s="56" t="s">
        <v>38</v>
      </c>
      <c r="U42" s="64" t="s">
        <v>275</v>
      </c>
      <c r="V42" s="20">
        <v>42607</v>
      </c>
      <c r="W42" s="20">
        <v>42607</v>
      </c>
      <c r="X42" s="30">
        <v>3720</v>
      </c>
      <c r="Y42" s="31" t="s">
        <v>291</v>
      </c>
      <c r="Z42" s="60">
        <v>58</v>
      </c>
      <c r="AA42" s="60">
        <v>58</v>
      </c>
      <c r="AB42" s="100"/>
      <c r="AC42" s="61">
        <v>42607</v>
      </c>
      <c r="AD42" s="32" t="s">
        <v>226</v>
      </c>
      <c r="AE42" s="62" t="s">
        <v>186</v>
      </c>
      <c r="AF42" s="63" t="s">
        <v>237</v>
      </c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</row>
    <row r="43" spans="1:457" s="5" customFormat="1" ht="36" x14ac:dyDescent="0.25">
      <c r="A43" s="54">
        <v>2016</v>
      </c>
      <c r="B43" s="55" t="s">
        <v>117</v>
      </c>
      <c r="C43" s="14" t="s">
        <v>41</v>
      </c>
      <c r="D43" s="15">
        <v>14</v>
      </c>
      <c r="E43" s="14" t="s">
        <v>50</v>
      </c>
      <c r="F43" s="14" t="s">
        <v>132</v>
      </c>
      <c r="G43" s="14" t="s">
        <v>32</v>
      </c>
      <c r="H43" s="28" t="s">
        <v>51</v>
      </c>
      <c r="I43" s="14" t="s">
        <v>52</v>
      </c>
      <c r="J43" s="14" t="s">
        <v>53</v>
      </c>
      <c r="K43" s="17" t="s">
        <v>65</v>
      </c>
      <c r="L43" s="15" t="s">
        <v>36</v>
      </c>
      <c r="M43" s="15">
        <v>1</v>
      </c>
      <c r="N43" s="18">
        <v>0</v>
      </c>
      <c r="O43" s="15" t="s">
        <v>37</v>
      </c>
      <c r="P43" s="14" t="s">
        <v>38</v>
      </c>
      <c r="Q43" s="14" t="s">
        <v>39</v>
      </c>
      <c r="R43" s="15" t="s">
        <v>37</v>
      </c>
      <c r="S43" s="14" t="s">
        <v>38</v>
      </c>
      <c r="T43" s="14" t="s">
        <v>38</v>
      </c>
      <c r="U43" s="17" t="s">
        <v>65</v>
      </c>
      <c r="V43" s="20">
        <v>42503</v>
      </c>
      <c r="W43" s="20">
        <v>42503</v>
      </c>
      <c r="X43" s="21">
        <v>3720</v>
      </c>
      <c r="Y43" s="31" t="s">
        <v>291</v>
      </c>
      <c r="Z43" s="60">
        <v>58</v>
      </c>
      <c r="AA43" s="60">
        <v>58</v>
      </c>
      <c r="AB43" s="100"/>
      <c r="AC43" s="61">
        <v>42591</v>
      </c>
      <c r="AD43" s="32" t="s">
        <v>159</v>
      </c>
      <c r="AE43" s="62" t="s">
        <v>187</v>
      </c>
      <c r="AF43" s="63" t="s">
        <v>237</v>
      </c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</row>
    <row r="44" spans="1:457" s="5" customFormat="1" ht="36" x14ac:dyDescent="0.25">
      <c r="A44" s="54">
        <v>2016</v>
      </c>
      <c r="B44" s="55" t="s">
        <v>117</v>
      </c>
      <c r="C44" s="56" t="s">
        <v>41</v>
      </c>
      <c r="D44" s="55">
        <v>11</v>
      </c>
      <c r="E44" s="56" t="s">
        <v>127</v>
      </c>
      <c r="F44" s="56" t="s">
        <v>126</v>
      </c>
      <c r="G44" s="56" t="s">
        <v>32</v>
      </c>
      <c r="H44" s="56" t="s">
        <v>133</v>
      </c>
      <c r="I44" s="56" t="s">
        <v>129</v>
      </c>
      <c r="J44" s="56" t="s">
        <v>130</v>
      </c>
      <c r="K44" s="41" t="s">
        <v>272</v>
      </c>
      <c r="L44" s="15" t="s">
        <v>36</v>
      </c>
      <c r="M44" s="15">
        <v>1</v>
      </c>
      <c r="N44" s="18">
        <v>0</v>
      </c>
      <c r="O44" s="15" t="s">
        <v>37</v>
      </c>
      <c r="P44" s="14" t="s">
        <v>38</v>
      </c>
      <c r="Q44" s="14" t="s">
        <v>39</v>
      </c>
      <c r="R44" s="15" t="s">
        <v>37</v>
      </c>
      <c r="S44" s="56" t="s">
        <v>38</v>
      </c>
      <c r="T44" s="56" t="s">
        <v>37</v>
      </c>
      <c r="U44" s="41" t="s">
        <v>272</v>
      </c>
      <c r="V44" s="58">
        <v>42592</v>
      </c>
      <c r="W44" s="58">
        <v>42594</v>
      </c>
      <c r="X44" s="71">
        <v>3750</v>
      </c>
      <c r="Y44" s="23" t="s">
        <v>292</v>
      </c>
      <c r="Z44" s="60">
        <f>4105.5+202.5+165+199+121</f>
        <v>4793</v>
      </c>
      <c r="AA44" s="60">
        <f>4105.5+202.5+165+199+121</f>
        <v>4793</v>
      </c>
      <c r="AB44" s="100"/>
      <c r="AC44" s="61">
        <v>42597</v>
      </c>
      <c r="AD44" s="32" t="s">
        <v>161</v>
      </c>
      <c r="AE44" s="62" t="s">
        <v>188</v>
      </c>
      <c r="AF44" s="63" t="s">
        <v>237</v>
      </c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</row>
    <row r="45" spans="1:457" s="5" customFormat="1" ht="45" x14ac:dyDescent="0.25">
      <c r="A45" s="54">
        <v>2016</v>
      </c>
      <c r="B45" s="55" t="s">
        <v>117</v>
      </c>
      <c r="C45" s="56" t="s">
        <v>41</v>
      </c>
      <c r="D45" s="55">
        <v>9</v>
      </c>
      <c r="E45" s="56" t="s">
        <v>140</v>
      </c>
      <c r="F45" s="56" t="s">
        <v>239</v>
      </c>
      <c r="G45" s="56" t="s">
        <v>240</v>
      </c>
      <c r="H45" s="56" t="s">
        <v>141</v>
      </c>
      <c r="I45" s="56" t="s">
        <v>143</v>
      </c>
      <c r="J45" s="56" t="s">
        <v>142</v>
      </c>
      <c r="K45" s="41" t="s">
        <v>272</v>
      </c>
      <c r="L45" s="15" t="s">
        <v>36</v>
      </c>
      <c r="M45" s="15">
        <v>1</v>
      </c>
      <c r="N45" s="18">
        <v>0</v>
      </c>
      <c r="O45" s="15" t="s">
        <v>37</v>
      </c>
      <c r="P45" s="14" t="s">
        <v>38</v>
      </c>
      <c r="Q45" s="14" t="s">
        <v>39</v>
      </c>
      <c r="R45" s="15" t="s">
        <v>37</v>
      </c>
      <c r="S45" s="56" t="s">
        <v>38</v>
      </c>
      <c r="T45" s="56" t="s">
        <v>37</v>
      </c>
      <c r="U45" s="41" t="s">
        <v>272</v>
      </c>
      <c r="V45" s="58">
        <v>42592</v>
      </c>
      <c r="W45" s="58">
        <v>42594</v>
      </c>
      <c r="X45" s="71">
        <v>3750</v>
      </c>
      <c r="Y45" s="23" t="s">
        <v>292</v>
      </c>
      <c r="Z45" s="60">
        <f>202.5+97+199+4105.5+132.5</f>
        <v>4736.5</v>
      </c>
      <c r="AA45" s="60">
        <f t="shared" ref="AA45:AB45" si="6">202.5+97+199+4105.5+132.5</f>
        <v>4736.5</v>
      </c>
      <c r="AB45" s="100">
        <f t="shared" si="6"/>
        <v>4736.5</v>
      </c>
      <c r="AC45" s="61">
        <v>42597</v>
      </c>
      <c r="AD45" s="32" t="s">
        <v>162</v>
      </c>
      <c r="AE45" s="62" t="s">
        <v>189</v>
      </c>
      <c r="AF45" s="137" t="s">
        <v>237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</row>
    <row r="46" spans="1:457" s="5" customFormat="1" ht="36" x14ac:dyDescent="0.25">
      <c r="A46" s="54">
        <v>2016</v>
      </c>
      <c r="B46" s="55" t="s">
        <v>117</v>
      </c>
      <c r="C46" s="56" t="s">
        <v>41</v>
      </c>
      <c r="D46" s="55">
        <v>7</v>
      </c>
      <c r="E46" s="14" t="s">
        <v>134</v>
      </c>
      <c r="F46" s="42" t="s">
        <v>241</v>
      </c>
      <c r="G46" s="22" t="s">
        <v>47</v>
      </c>
      <c r="H46" s="56" t="s">
        <v>136</v>
      </c>
      <c r="I46" s="56" t="s">
        <v>246</v>
      </c>
      <c r="J46" s="56" t="s">
        <v>245</v>
      </c>
      <c r="K46" s="41" t="s">
        <v>272</v>
      </c>
      <c r="L46" s="15" t="s">
        <v>36</v>
      </c>
      <c r="M46" s="15">
        <v>1</v>
      </c>
      <c r="N46" s="18">
        <v>0</v>
      </c>
      <c r="O46" s="15" t="s">
        <v>37</v>
      </c>
      <c r="P46" s="14" t="s">
        <v>38</v>
      </c>
      <c r="Q46" s="14" t="s">
        <v>39</v>
      </c>
      <c r="R46" s="15" t="s">
        <v>37</v>
      </c>
      <c r="S46" s="56" t="s">
        <v>38</v>
      </c>
      <c r="T46" s="56" t="s">
        <v>37</v>
      </c>
      <c r="U46" s="41" t="s">
        <v>272</v>
      </c>
      <c r="V46" s="58">
        <v>42592</v>
      </c>
      <c r="W46" s="58">
        <v>42594</v>
      </c>
      <c r="X46" s="71">
        <v>3750</v>
      </c>
      <c r="Y46" s="23" t="s">
        <v>292</v>
      </c>
      <c r="Z46" s="60">
        <f>123+148.5+202.5+4105.5+199</f>
        <v>4778.5</v>
      </c>
      <c r="AA46" s="60">
        <f t="shared" ref="AA46:AB46" si="7">199+4105.5+202.5+148.5+123</f>
        <v>4778.5</v>
      </c>
      <c r="AB46" s="100">
        <f t="shared" si="7"/>
        <v>4778.5</v>
      </c>
      <c r="AC46" s="61">
        <v>42600</v>
      </c>
      <c r="AD46" s="32" t="s">
        <v>163</v>
      </c>
      <c r="AE46" s="62" t="s">
        <v>190</v>
      </c>
      <c r="AF46" s="63" t="s">
        <v>237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</row>
    <row r="47" spans="1:457" s="5" customFormat="1" ht="36" x14ac:dyDescent="0.25">
      <c r="A47" s="54">
        <v>2016</v>
      </c>
      <c r="B47" s="55" t="s">
        <v>117</v>
      </c>
      <c r="C47" s="14" t="s">
        <v>41</v>
      </c>
      <c r="D47" s="15">
        <v>11</v>
      </c>
      <c r="E47" s="109" t="s">
        <v>43</v>
      </c>
      <c r="F47" s="22" t="s">
        <v>46</v>
      </c>
      <c r="G47" s="22" t="s">
        <v>47</v>
      </c>
      <c r="H47" s="28" t="s">
        <v>48</v>
      </c>
      <c r="I47" s="14" t="s">
        <v>49</v>
      </c>
      <c r="J47" s="14" t="s">
        <v>244</v>
      </c>
      <c r="K47" s="41" t="s">
        <v>272</v>
      </c>
      <c r="L47" s="15" t="s">
        <v>36</v>
      </c>
      <c r="M47" s="15">
        <v>1</v>
      </c>
      <c r="N47" s="18">
        <v>0</v>
      </c>
      <c r="O47" s="15" t="s">
        <v>37</v>
      </c>
      <c r="P47" s="14" t="s">
        <v>38</v>
      </c>
      <c r="Q47" s="14" t="s">
        <v>39</v>
      </c>
      <c r="R47" s="15" t="s">
        <v>37</v>
      </c>
      <c r="S47" s="56" t="s">
        <v>38</v>
      </c>
      <c r="T47" s="56" t="s">
        <v>37</v>
      </c>
      <c r="U47" s="41" t="s">
        <v>272</v>
      </c>
      <c r="V47" s="58">
        <v>42592</v>
      </c>
      <c r="W47" s="58">
        <v>42594</v>
      </c>
      <c r="X47" s="71">
        <v>3750</v>
      </c>
      <c r="Y47" s="23" t="s">
        <v>292</v>
      </c>
      <c r="Z47" s="60">
        <f>199+165+202.5+4105.5+97-55</f>
        <v>4714</v>
      </c>
      <c r="AA47" s="60">
        <f>199+165+202.5+4105.5+97-55</f>
        <v>4714</v>
      </c>
      <c r="AB47" s="100"/>
      <c r="AC47" s="61">
        <v>42600</v>
      </c>
      <c r="AD47" s="32" t="s">
        <v>164</v>
      </c>
      <c r="AE47" s="62" t="s">
        <v>191</v>
      </c>
      <c r="AF47" s="63" t="s">
        <v>237</v>
      </c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</row>
    <row r="48" spans="1:457" s="5" customFormat="1" ht="36" x14ac:dyDescent="0.25">
      <c r="A48" s="54">
        <v>2016</v>
      </c>
      <c r="B48" s="55" t="s">
        <v>117</v>
      </c>
      <c r="C48" s="42" t="s">
        <v>41</v>
      </c>
      <c r="D48" s="9">
        <v>11</v>
      </c>
      <c r="E48" s="109" t="s">
        <v>43</v>
      </c>
      <c r="F48" s="42" t="s">
        <v>243</v>
      </c>
      <c r="G48" s="8" t="s">
        <v>238</v>
      </c>
      <c r="H48" s="8" t="s">
        <v>59</v>
      </c>
      <c r="I48" s="8" t="s">
        <v>60</v>
      </c>
      <c r="J48" s="8" t="s">
        <v>61</v>
      </c>
      <c r="K48" s="41" t="s">
        <v>276</v>
      </c>
      <c r="L48" s="9" t="s">
        <v>36</v>
      </c>
      <c r="M48" s="9">
        <v>1</v>
      </c>
      <c r="N48" s="10">
        <v>0</v>
      </c>
      <c r="O48" s="9" t="s">
        <v>37</v>
      </c>
      <c r="P48" s="8" t="s">
        <v>38</v>
      </c>
      <c r="Q48" s="8" t="s">
        <v>39</v>
      </c>
      <c r="R48" s="9" t="s">
        <v>37</v>
      </c>
      <c r="S48" s="8" t="s">
        <v>38</v>
      </c>
      <c r="T48" s="14" t="s">
        <v>149</v>
      </c>
      <c r="U48" s="41" t="s">
        <v>276</v>
      </c>
      <c r="V48" s="20">
        <v>42599</v>
      </c>
      <c r="W48" s="20">
        <v>42599</v>
      </c>
      <c r="X48" s="71">
        <v>3750</v>
      </c>
      <c r="Y48" s="23" t="s">
        <v>292</v>
      </c>
      <c r="Z48" s="60">
        <v>65</v>
      </c>
      <c r="AA48" s="60">
        <v>65</v>
      </c>
      <c r="AB48" s="100"/>
      <c r="AC48" s="61">
        <v>42600</v>
      </c>
      <c r="AD48" s="32" t="s">
        <v>165</v>
      </c>
      <c r="AE48" s="62" t="s">
        <v>192</v>
      </c>
      <c r="AF48" s="63" t="s">
        <v>237</v>
      </c>
      <c r="AG48" s="6"/>
      <c r="AH48" s="72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</row>
    <row r="49" spans="1:457" s="5" customFormat="1" ht="36" x14ac:dyDescent="0.25">
      <c r="A49" s="54">
        <v>2016</v>
      </c>
      <c r="B49" s="55" t="s">
        <v>117</v>
      </c>
      <c r="C49" s="42" t="s">
        <v>41</v>
      </c>
      <c r="D49" s="9">
        <v>11</v>
      </c>
      <c r="E49" s="109" t="s">
        <v>43</v>
      </c>
      <c r="F49" s="42" t="s">
        <v>243</v>
      </c>
      <c r="G49" s="8" t="s">
        <v>238</v>
      </c>
      <c r="H49" s="8" t="s">
        <v>59</v>
      </c>
      <c r="I49" s="8" t="s">
        <v>60</v>
      </c>
      <c r="J49" s="8" t="s">
        <v>61</v>
      </c>
      <c r="K49" s="41" t="s">
        <v>265</v>
      </c>
      <c r="L49" s="9" t="s">
        <v>36</v>
      </c>
      <c r="M49" s="9">
        <v>1</v>
      </c>
      <c r="N49" s="10">
        <v>0</v>
      </c>
      <c r="O49" s="9" t="s">
        <v>37</v>
      </c>
      <c r="P49" s="8" t="s">
        <v>38</v>
      </c>
      <c r="Q49" s="8" t="s">
        <v>39</v>
      </c>
      <c r="R49" s="9" t="s">
        <v>37</v>
      </c>
      <c r="S49" s="8" t="s">
        <v>38</v>
      </c>
      <c r="T49" s="14" t="s">
        <v>253</v>
      </c>
      <c r="U49" s="41" t="s">
        <v>265</v>
      </c>
      <c r="V49" s="20">
        <v>42606</v>
      </c>
      <c r="W49" s="20">
        <v>42606</v>
      </c>
      <c r="X49" s="71">
        <v>3750</v>
      </c>
      <c r="Y49" s="23" t="s">
        <v>292</v>
      </c>
      <c r="Z49" s="60">
        <v>150</v>
      </c>
      <c r="AA49" s="60">
        <v>150</v>
      </c>
      <c r="AB49" s="100"/>
      <c r="AC49" s="61">
        <v>42608</v>
      </c>
      <c r="AD49" s="32" t="s">
        <v>167</v>
      </c>
      <c r="AE49" s="62" t="s">
        <v>193</v>
      </c>
      <c r="AF49" s="63" t="s">
        <v>237</v>
      </c>
      <c r="AG49" s="6"/>
      <c r="AH49" s="6"/>
      <c r="AI49" s="40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</row>
    <row r="50" spans="1:457" s="5" customFormat="1" ht="36" x14ac:dyDescent="0.25">
      <c r="A50" s="54">
        <v>2016</v>
      </c>
      <c r="B50" s="55" t="s">
        <v>194</v>
      </c>
      <c r="C50" s="56" t="s">
        <v>30</v>
      </c>
      <c r="D50" s="55">
        <v>4</v>
      </c>
      <c r="E50" s="8" t="s">
        <v>31</v>
      </c>
      <c r="F50" s="42" t="s">
        <v>128</v>
      </c>
      <c r="G50" s="42" t="s">
        <v>32</v>
      </c>
      <c r="H50" s="56" t="s">
        <v>33</v>
      </c>
      <c r="I50" s="56" t="s">
        <v>34</v>
      </c>
      <c r="J50" s="56" t="s">
        <v>35</v>
      </c>
      <c r="K50" s="64" t="s">
        <v>277</v>
      </c>
      <c r="L50" s="55" t="s">
        <v>36</v>
      </c>
      <c r="M50" s="55">
        <v>2</v>
      </c>
      <c r="N50" s="57">
        <v>0</v>
      </c>
      <c r="O50" s="55" t="s">
        <v>37</v>
      </c>
      <c r="P50" s="56" t="s">
        <v>38</v>
      </c>
      <c r="Q50" s="56" t="s">
        <v>39</v>
      </c>
      <c r="R50" s="55" t="s">
        <v>37</v>
      </c>
      <c r="S50" s="56" t="s">
        <v>38</v>
      </c>
      <c r="T50" s="56" t="s">
        <v>62</v>
      </c>
      <c r="U50" s="64" t="s">
        <v>277</v>
      </c>
      <c r="V50" s="58">
        <v>42613</v>
      </c>
      <c r="W50" s="58">
        <v>42613</v>
      </c>
      <c r="X50" s="71">
        <v>3720</v>
      </c>
      <c r="Y50" s="31" t="s">
        <v>291</v>
      </c>
      <c r="Z50" s="60">
        <v>58</v>
      </c>
      <c r="AA50" s="60">
        <v>58</v>
      </c>
      <c r="AB50" s="100"/>
      <c r="AC50" s="61">
        <v>42613</v>
      </c>
      <c r="AD50" s="32" t="s">
        <v>195</v>
      </c>
      <c r="AE50" s="62" t="s">
        <v>196</v>
      </c>
      <c r="AF50" s="63" t="s">
        <v>237</v>
      </c>
    </row>
    <row r="51" spans="1:457" s="5" customFormat="1" ht="36" x14ac:dyDescent="0.25">
      <c r="A51" s="54">
        <v>2016</v>
      </c>
      <c r="B51" s="55" t="s">
        <v>194</v>
      </c>
      <c r="C51" s="56" t="s">
        <v>30</v>
      </c>
      <c r="D51" s="55">
        <v>4</v>
      </c>
      <c r="E51" s="8" t="s">
        <v>31</v>
      </c>
      <c r="F51" s="42" t="s">
        <v>128</v>
      </c>
      <c r="G51" s="42" t="s">
        <v>32</v>
      </c>
      <c r="H51" s="56" t="s">
        <v>33</v>
      </c>
      <c r="I51" s="56" t="s">
        <v>34</v>
      </c>
      <c r="J51" s="56" t="s">
        <v>35</v>
      </c>
      <c r="K51" s="64" t="s">
        <v>270</v>
      </c>
      <c r="L51" s="55" t="s">
        <v>36</v>
      </c>
      <c r="M51" s="55">
        <v>2</v>
      </c>
      <c r="N51" s="57">
        <v>0</v>
      </c>
      <c r="O51" s="55" t="s">
        <v>37</v>
      </c>
      <c r="P51" s="56" t="s">
        <v>38</v>
      </c>
      <c r="Q51" s="56" t="s">
        <v>39</v>
      </c>
      <c r="R51" s="55" t="s">
        <v>37</v>
      </c>
      <c r="S51" s="56" t="s">
        <v>38</v>
      </c>
      <c r="T51" s="56" t="s">
        <v>40</v>
      </c>
      <c r="U51" s="64" t="s">
        <v>270</v>
      </c>
      <c r="V51" s="58">
        <v>42615</v>
      </c>
      <c r="W51" s="58">
        <v>42615</v>
      </c>
      <c r="X51" s="71">
        <v>3720</v>
      </c>
      <c r="Y51" s="31" t="s">
        <v>291</v>
      </c>
      <c r="Z51" s="60">
        <v>81</v>
      </c>
      <c r="AA51" s="60">
        <v>81</v>
      </c>
      <c r="AB51" s="100"/>
      <c r="AC51" s="61">
        <v>42615</v>
      </c>
      <c r="AD51" s="32" t="s">
        <v>197</v>
      </c>
      <c r="AE51" s="62" t="s">
        <v>198</v>
      </c>
      <c r="AF51" s="63" t="s">
        <v>237</v>
      </c>
      <c r="AG51" s="6"/>
      <c r="AH51" s="72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</row>
    <row r="52" spans="1:457" s="5" customFormat="1" ht="36" x14ac:dyDescent="0.25">
      <c r="A52" s="54">
        <v>2016</v>
      </c>
      <c r="B52" s="55" t="s">
        <v>194</v>
      </c>
      <c r="C52" s="56" t="s">
        <v>30</v>
      </c>
      <c r="D52" s="55">
        <v>4</v>
      </c>
      <c r="E52" s="8" t="s">
        <v>31</v>
      </c>
      <c r="F52" s="42" t="s">
        <v>128</v>
      </c>
      <c r="G52" s="42" t="s">
        <v>32</v>
      </c>
      <c r="H52" s="56" t="s">
        <v>33</v>
      </c>
      <c r="I52" s="56" t="s">
        <v>34</v>
      </c>
      <c r="J52" s="56" t="s">
        <v>35</v>
      </c>
      <c r="K52" s="64" t="s">
        <v>278</v>
      </c>
      <c r="L52" s="55" t="s">
        <v>36</v>
      </c>
      <c r="M52" s="55">
        <v>2</v>
      </c>
      <c r="N52" s="57">
        <v>0</v>
      </c>
      <c r="O52" s="55" t="s">
        <v>37</v>
      </c>
      <c r="P52" s="56" t="s">
        <v>38</v>
      </c>
      <c r="Q52" s="56" t="s">
        <v>39</v>
      </c>
      <c r="R52" s="55" t="s">
        <v>37</v>
      </c>
      <c r="S52" s="56" t="s">
        <v>38</v>
      </c>
      <c r="T52" s="56" t="s">
        <v>199</v>
      </c>
      <c r="U52" s="64" t="s">
        <v>278</v>
      </c>
      <c r="V52" s="58">
        <v>42619</v>
      </c>
      <c r="W52" s="58">
        <v>42619</v>
      </c>
      <c r="X52" s="71">
        <v>3720</v>
      </c>
      <c r="Y52" s="31" t="s">
        <v>291</v>
      </c>
      <c r="Z52" s="60">
        <v>330</v>
      </c>
      <c r="AA52" s="60">
        <v>330</v>
      </c>
      <c r="AB52" s="100"/>
      <c r="AC52" s="61">
        <v>42619</v>
      </c>
      <c r="AD52" s="32" t="s">
        <v>200</v>
      </c>
      <c r="AE52" s="62" t="s">
        <v>201</v>
      </c>
      <c r="AF52" s="63" t="s">
        <v>237</v>
      </c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</row>
    <row r="53" spans="1:457" s="5" customFormat="1" ht="36" x14ac:dyDescent="0.25">
      <c r="A53" s="54">
        <v>2016</v>
      </c>
      <c r="B53" s="55" t="s">
        <v>194</v>
      </c>
      <c r="C53" s="56" t="s">
        <v>30</v>
      </c>
      <c r="D53" s="55">
        <v>4</v>
      </c>
      <c r="E53" s="8" t="s">
        <v>31</v>
      </c>
      <c r="F53" s="42" t="s">
        <v>128</v>
      </c>
      <c r="G53" s="42" t="s">
        <v>32</v>
      </c>
      <c r="H53" s="56" t="s">
        <v>33</v>
      </c>
      <c r="I53" s="56" t="s">
        <v>34</v>
      </c>
      <c r="J53" s="56" t="s">
        <v>35</v>
      </c>
      <c r="K53" s="64" t="s">
        <v>113</v>
      </c>
      <c r="L53" s="55" t="s">
        <v>36</v>
      </c>
      <c r="M53" s="55">
        <v>2</v>
      </c>
      <c r="N53" s="57">
        <v>0</v>
      </c>
      <c r="O53" s="55" t="s">
        <v>37</v>
      </c>
      <c r="P53" s="56" t="s">
        <v>38</v>
      </c>
      <c r="Q53" s="56" t="s">
        <v>39</v>
      </c>
      <c r="R53" s="55" t="s">
        <v>37</v>
      </c>
      <c r="S53" s="56" t="s">
        <v>38</v>
      </c>
      <c r="T53" s="56" t="s">
        <v>38</v>
      </c>
      <c r="U53" s="64" t="s">
        <v>113</v>
      </c>
      <c r="V53" s="58">
        <v>42621</v>
      </c>
      <c r="W53" s="58">
        <v>42621</v>
      </c>
      <c r="X53" s="71">
        <v>3720</v>
      </c>
      <c r="Y53" s="31" t="s">
        <v>291</v>
      </c>
      <c r="Z53" s="60">
        <v>29</v>
      </c>
      <c r="AA53" s="60">
        <v>29</v>
      </c>
      <c r="AB53" s="100"/>
      <c r="AC53" s="61">
        <v>42621</v>
      </c>
      <c r="AD53" s="32" t="s">
        <v>202</v>
      </c>
      <c r="AE53" s="62" t="s">
        <v>203</v>
      </c>
      <c r="AF53" s="63" t="s">
        <v>237</v>
      </c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</row>
    <row r="54" spans="1:457" s="5" customFormat="1" ht="36" x14ac:dyDescent="0.25">
      <c r="A54" s="54">
        <v>2016</v>
      </c>
      <c r="B54" s="55" t="s">
        <v>194</v>
      </c>
      <c r="C54" s="56" t="s">
        <v>30</v>
      </c>
      <c r="D54" s="55">
        <v>4</v>
      </c>
      <c r="E54" s="8" t="s">
        <v>31</v>
      </c>
      <c r="F54" s="42" t="s">
        <v>128</v>
      </c>
      <c r="G54" s="42" t="s">
        <v>32</v>
      </c>
      <c r="H54" s="56" t="s">
        <v>33</v>
      </c>
      <c r="I54" s="56" t="s">
        <v>34</v>
      </c>
      <c r="J54" s="56" t="s">
        <v>35</v>
      </c>
      <c r="K54" s="64" t="s">
        <v>279</v>
      </c>
      <c r="L54" s="55" t="s">
        <v>36</v>
      </c>
      <c r="M54" s="55">
        <v>2</v>
      </c>
      <c r="N54" s="57">
        <v>0</v>
      </c>
      <c r="O54" s="55" t="s">
        <v>37</v>
      </c>
      <c r="P54" s="56" t="s">
        <v>38</v>
      </c>
      <c r="Q54" s="56" t="s">
        <v>39</v>
      </c>
      <c r="R54" s="55" t="s">
        <v>37</v>
      </c>
      <c r="S54" s="56" t="s">
        <v>38</v>
      </c>
      <c r="T54" s="56" t="s">
        <v>76</v>
      </c>
      <c r="U54" s="64" t="s">
        <v>279</v>
      </c>
      <c r="V54" s="58">
        <v>42626</v>
      </c>
      <c r="W54" s="58">
        <v>42626</v>
      </c>
      <c r="X54" s="71">
        <v>3720</v>
      </c>
      <c r="Y54" s="31" t="s">
        <v>291</v>
      </c>
      <c r="Z54" s="60">
        <v>330</v>
      </c>
      <c r="AA54" s="60">
        <v>330</v>
      </c>
      <c r="AB54" s="100"/>
      <c r="AC54" s="61">
        <v>42626</v>
      </c>
      <c r="AD54" s="32" t="s">
        <v>204</v>
      </c>
      <c r="AE54" s="62" t="s">
        <v>227</v>
      </c>
      <c r="AF54" s="63" t="s">
        <v>237</v>
      </c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</row>
    <row r="55" spans="1:457" s="5" customFormat="1" ht="45" x14ac:dyDescent="0.25">
      <c r="A55" s="54">
        <v>2016</v>
      </c>
      <c r="B55" s="55" t="s">
        <v>194</v>
      </c>
      <c r="C55" s="56" t="s">
        <v>30</v>
      </c>
      <c r="D55" s="55">
        <v>4</v>
      </c>
      <c r="E55" s="8" t="s">
        <v>31</v>
      </c>
      <c r="F55" s="42" t="s">
        <v>128</v>
      </c>
      <c r="G55" s="42" t="s">
        <v>32</v>
      </c>
      <c r="H55" s="56" t="s">
        <v>33</v>
      </c>
      <c r="I55" s="56" t="s">
        <v>34</v>
      </c>
      <c r="J55" s="56" t="s">
        <v>35</v>
      </c>
      <c r="K55" s="64" t="s">
        <v>121</v>
      </c>
      <c r="L55" s="55" t="s">
        <v>36</v>
      </c>
      <c r="M55" s="55">
        <v>2</v>
      </c>
      <c r="N55" s="57">
        <v>0</v>
      </c>
      <c r="O55" s="55" t="s">
        <v>37</v>
      </c>
      <c r="P55" s="56" t="s">
        <v>38</v>
      </c>
      <c r="Q55" s="56" t="s">
        <v>39</v>
      </c>
      <c r="R55" s="55" t="s">
        <v>37</v>
      </c>
      <c r="S55" s="56" t="s">
        <v>38</v>
      </c>
      <c r="T55" s="56" t="s">
        <v>253</v>
      </c>
      <c r="U55" s="64" t="s">
        <v>121</v>
      </c>
      <c r="V55" s="58">
        <v>42627</v>
      </c>
      <c r="W55" s="58">
        <v>42627</v>
      </c>
      <c r="X55" s="71">
        <v>3720</v>
      </c>
      <c r="Y55" s="31" t="s">
        <v>291</v>
      </c>
      <c r="Z55" s="60">
        <v>137</v>
      </c>
      <c r="AA55" s="60">
        <v>137</v>
      </c>
      <c r="AB55" s="100"/>
      <c r="AC55" s="61">
        <v>42627</v>
      </c>
      <c r="AD55" s="32" t="s">
        <v>205</v>
      </c>
      <c r="AE55" s="62" t="s">
        <v>206</v>
      </c>
      <c r="AF55" s="137" t="s">
        <v>237</v>
      </c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</row>
    <row r="56" spans="1:457" s="5" customFormat="1" ht="36" x14ac:dyDescent="0.25">
      <c r="A56" s="54">
        <v>2016</v>
      </c>
      <c r="B56" s="55" t="s">
        <v>194</v>
      </c>
      <c r="C56" s="42" t="s">
        <v>41</v>
      </c>
      <c r="D56" s="9">
        <v>11</v>
      </c>
      <c r="E56" s="109" t="s">
        <v>43</v>
      </c>
      <c r="F56" s="42" t="s">
        <v>243</v>
      </c>
      <c r="G56" s="8" t="s">
        <v>238</v>
      </c>
      <c r="H56" s="8" t="s">
        <v>59</v>
      </c>
      <c r="I56" s="8" t="s">
        <v>60</v>
      </c>
      <c r="J56" s="8" t="s">
        <v>61</v>
      </c>
      <c r="K56" s="41" t="s">
        <v>280</v>
      </c>
      <c r="L56" s="9" t="s">
        <v>36</v>
      </c>
      <c r="M56" s="9">
        <v>1</v>
      </c>
      <c r="N56" s="10">
        <v>0</v>
      </c>
      <c r="O56" s="9" t="s">
        <v>37</v>
      </c>
      <c r="P56" s="8" t="s">
        <v>38</v>
      </c>
      <c r="Q56" s="8" t="s">
        <v>39</v>
      </c>
      <c r="R56" s="9" t="s">
        <v>37</v>
      </c>
      <c r="S56" s="8" t="s">
        <v>38</v>
      </c>
      <c r="T56" s="14" t="s">
        <v>38</v>
      </c>
      <c r="U56" s="41" t="s">
        <v>280</v>
      </c>
      <c r="V56" s="20">
        <v>42627</v>
      </c>
      <c r="W56" s="20">
        <v>42627</v>
      </c>
      <c r="X56" s="71">
        <v>3720</v>
      </c>
      <c r="Y56" s="31" t="s">
        <v>291</v>
      </c>
      <c r="Z56" s="60">
        <v>58</v>
      </c>
      <c r="AA56" s="60">
        <v>58</v>
      </c>
      <c r="AB56" s="100"/>
      <c r="AC56" s="61">
        <v>42628</v>
      </c>
      <c r="AD56" s="32" t="s">
        <v>207</v>
      </c>
      <c r="AE56" s="62" t="s">
        <v>228</v>
      </c>
      <c r="AF56" s="63" t="s">
        <v>237</v>
      </c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</row>
    <row r="57" spans="1:457" s="5" customFormat="1" ht="36" x14ac:dyDescent="0.25">
      <c r="A57" s="54">
        <v>2016</v>
      </c>
      <c r="B57" s="55" t="s">
        <v>194</v>
      </c>
      <c r="C57" s="42" t="s">
        <v>41</v>
      </c>
      <c r="D57" s="9">
        <v>11</v>
      </c>
      <c r="E57" s="109" t="s">
        <v>43</v>
      </c>
      <c r="F57" s="42" t="s">
        <v>243</v>
      </c>
      <c r="G57" s="8" t="s">
        <v>238</v>
      </c>
      <c r="H57" s="8" t="s">
        <v>59</v>
      </c>
      <c r="I57" s="8" t="s">
        <v>60</v>
      </c>
      <c r="J57" s="8" t="s">
        <v>61</v>
      </c>
      <c r="K57" s="41" t="s">
        <v>281</v>
      </c>
      <c r="L57" s="9" t="s">
        <v>36</v>
      </c>
      <c r="M57" s="9">
        <v>1</v>
      </c>
      <c r="N57" s="10">
        <v>0</v>
      </c>
      <c r="O57" s="9" t="s">
        <v>37</v>
      </c>
      <c r="P57" s="8" t="s">
        <v>38</v>
      </c>
      <c r="Q57" s="8" t="s">
        <v>39</v>
      </c>
      <c r="R57" s="9" t="s">
        <v>37</v>
      </c>
      <c r="S57" s="8" t="s">
        <v>38</v>
      </c>
      <c r="T57" s="14" t="s">
        <v>38</v>
      </c>
      <c r="U57" s="41" t="s">
        <v>281</v>
      </c>
      <c r="V57" s="58">
        <v>42634</v>
      </c>
      <c r="W57" s="58">
        <v>42634</v>
      </c>
      <c r="X57" s="71">
        <v>3720</v>
      </c>
      <c r="Y57" s="31" t="s">
        <v>291</v>
      </c>
      <c r="Z57" s="60">
        <v>58</v>
      </c>
      <c r="AA57" s="60">
        <v>58</v>
      </c>
      <c r="AB57" s="100"/>
      <c r="AC57" s="61">
        <v>42636</v>
      </c>
      <c r="AD57" s="32" t="s">
        <v>208</v>
      </c>
      <c r="AE57" s="62" t="s">
        <v>209</v>
      </c>
      <c r="AF57" s="63" t="s">
        <v>237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</row>
    <row r="58" spans="1:457" s="5" customFormat="1" ht="36" x14ac:dyDescent="0.25">
      <c r="A58" s="54">
        <v>2016</v>
      </c>
      <c r="B58" s="55" t="s">
        <v>194</v>
      </c>
      <c r="C58" s="42" t="s">
        <v>41</v>
      </c>
      <c r="D58" s="9">
        <v>11</v>
      </c>
      <c r="E58" s="109" t="s">
        <v>43</v>
      </c>
      <c r="F58" s="42" t="s">
        <v>243</v>
      </c>
      <c r="G58" s="8" t="s">
        <v>238</v>
      </c>
      <c r="H58" s="8" t="s">
        <v>59</v>
      </c>
      <c r="I58" s="8" t="s">
        <v>60</v>
      </c>
      <c r="J58" s="8" t="s">
        <v>61</v>
      </c>
      <c r="K58" s="41" t="s">
        <v>282</v>
      </c>
      <c r="L58" s="9" t="s">
        <v>36</v>
      </c>
      <c r="M58" s="9">
        <v>1</v>
      </c>
      <c r="N58" s="10">
        <v>0</v>
      </c>
      <c r="O58" s="9" t="s">
        <v>37</v>
      </c>
      <c r="P58" s="8" t="s">
        <v>38</v>
      </c>
      <c r="Q58" s="8" t="s">
        <v>39</v>
      </c>
      <c r="R58" s="9" t="s">
        <v>37</v>
      </c>
      <c r="S58" s="8" t="s">
        <v>38</v>
      </c>
      <c r="T58" s="14" t="s">
        <v>38</v>
      </c>
      <c r="U58" s="41" t="s">
        <v>282</v>
      </c>
      <c r="V58" s="58">
        <v>42635</v>
      </c>
      <c r="W58" s="58">
        <v>42635</v>
      </c>
      <c r="X58" s="71">
        <v>3720</v>
      </c>
      <c r="Y58" s="31" t="s">
        <v>291</v>
      </c>
      <c r="Z58" s="60">
        <v>58</v>
      </c>
      <c r="AA58" s="60">
        <v>58</v>
      </c>
      <c r="AB58" s="100"/>
      <c r="AC58" s="61">
        <v>42636</v>
      </c>
      <c r="AD58" s="32" t="s">
        <v>210</v>
      </c>
      <c r="AE58" s="62" t="s">
        <v>211</v>
      </c>
      <c r="AF58" s="63" t="s">
        <v>237</v>
      </c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</row>
    <row r="59" spans="1:457" s="5" customFormat="1" ht="36" x14ac:dyDescent="0.25">
      <c r="A59" s="54">
        <v>2016</v>
      </c>
      <c r="B59" s="55" t="s">
        <v>194</v>
      </c>
      <c r="C59" s="56" t="s">
        <v>30</v>
      </c>
      <c r="D59" s="55">
        <v>4</v>
      </c>
      <c r="E59" s="8" t="s">
        <v>31</v>
      </c>
      <c r="F59" s="42" t="s">
        <v>128</v>
      </c>
      <c r="G59" s="42" t="s">
        <v>32</v>
      </c>
      <c r="H59" s="56" t="s">
        <v>33</v>
      </c>
      <c r="I59" s="56" t="s">
        <v>34</v>
      </c>
      <c r="J59" s="56" t="s">
        <v>35</v>
      </c>
      <c r="K59" s="64" t="s">
        <v>283</v>
      </c>
      <c r="L59" s="55" t="s">
        <v>36</v>
      </c>
      <c r="M59" s="55">
        <v>2</v>
      </c>
      <c r="N59" s="57">
        <v>0</v>
      </c>
      <c r="O59" s="55" t="s">
        <v>37</v>
      </c>
      <c r="P59" s="56" t="s">
        <v>38</v>
      </c>
      <c r="Q59" s="56" t="s">
        <v>39</v>
      </c>
      <c r="R59" s="55" t="s">
        <v>37</v>
      </c>
      <c r="S59" s="56" t="s">
        <v>38</v>
      </c>
      <c r="T59" s="56" t="s">
        <v>123</v>
      </c>
      <c r="U59" s="64" t="s">
        <v>283</v>
      </c>
      <c r="V59" s="58">
        <v>42635</v>
      </c>
      <c r="W59" s="58">
        <v>42635</v>
      </c>
      <c r="X59" s="71">
        <v>3720</v>
      </c>
      <c r="Y59" s="31" t="s">
        <v>291</v>
      </c>
      <c r="Z59" s="60">
        <v>58</v>
      </c>
      <c r="AA59" s="60">
        <v>58</v>
      </c>
      <c r="AB59" s="100"/>
      <c r="AC59" s="61">
        <v>42635</v>
      </c>
      <c r="AD59" s="32" t="s">
        <v>212</v>
      </c>
      <c r="AE59" s="62" t="s">
        <v>213</v>
      </c>
      <c r="AF59" s="63" t="s">
        <v>237</v>
      </c>
    </row>
    <row r="60" spans="1:457" s="5" customFormat="1" ht="36" x14ac:dyDescent="0.25">
      <c r="A60" s="54">
        <v>2016</v>
      </c>
      <c r="B60" s="55" t="s">
        <v>194</v>
      </c>
      <c r="C60" s="56" t="s">
        <v>30</v>
      </c>
      <c r="D60" s="55">
        <v>4</v>
      </c>
      <c r="E60" s="8" t="s">
        <v>31</v>
      </c>
      <c r="F60" s="42" t="s">
        <v>128</v>
      </c>
      <c r="G60" s="42" t="s">
        <v>32</v>
      </c>
      <c r="H60" s="56" t="s">
        <v>33</v>
      </c>
      <c r="I60" s="56" t="s">
        <v>34</v>
      </c>
      <c r="J60" s="56" t="s">
        <v>35</v>
      </c>
      <c r="K60" s="64" t="s">
        <v>277</v>
      </c>
      <c r="L60" s="55" t="s">
        <v>36</v>
      </c>
      <c r="M60" s="55">
        <v>1</v>
      </c>
      <c r="N60" s="57">
        <v>0</v>
      </c>
      <c r="O60" s="55" t="s">
        <v>37</v>
      </c>
      <c r="P60" s="56" t="s">
        <v>38</v>
      </c>
      <c r="Q60" s="56" t="s">
        <v>39</v>
      </c>
      <c r="R60" s="55" t="s">
        <v>37</v>
      </c>
      <c r="S60" s="56" t="s">
        <v>38</v>
      </c>
      <c r="T60" s="56" t="s">
        <v>62</v>
      </c>
      <c r="U60" s="64" t="s">
        <v>277</v>
      </c>
      <c r="V60" s="58">
        <v>42613</v>
      </c>
      <c r="W60" s="58">
        <v>42613</v>
      </c>
      <c r="X60" s="71">
        <v>3750</v>
      </c>
      <c r="Y60" s="23" t="s">
        <v>292</v>
      </c>
      <c r="Z60" s="60">
        <v>128.01</v>
      </c>
      <c r="AA60" s="60">
        <v>128.01</v>
      </c>
      <c r="AB60" s="100"/>
      <c r="AC60" s="61">
        <v>42613</v>
      </c>
      <c r="AD60" s="32" t="s">
        <v>214</v>
      </c>
      <c r="AE60" s="62" t="s">
        <v>215</v>
      </c>
      <c r="AF60" s="63" t="s">
        <v>237</v>
      </c>
    </row>
    <row r="61" spans="1:457" s="5" customFormat="1" ht="45" x14ac:dyDescent="0.25">
      <c r="A61" s="54">
        <v>2016</v>
      </c>
      <c r="B61" s="55" t="s">
        <v>194</v>
      </c>
      <c r="C61" s="14" t="s">
        <v>41</v>
      </c>
      <c r="D61" s="15">
        <v>11</v>
      </c>
      <c r="E61" s="109" t="s">
        <v>43</v>
      </c>
      <c r="F61" s="22" t="s">
        <v>46</v>
      </c>
      <c r="G61" s="22" t="s">
        <v>47</v>
      </c>
      <c r="H61" s="28" t="s">
        <v>48</v>
      </c>
      <c r="I61" s="14" t="s">
        <v>49</v>
      </c>
      <c r="J61" s="14" t="s">
        <v>244</v>
      </c>
      <c r="K61" s="41" t="s">
        <v>284</v>
      </c>
      <c r="L61" s="15" t="s">
        <v>36</v>
      </c>
      <c r="M61" s="15">
        <v>1</v>
      </c>
      <c r="N61" s="18">
        <v>0</v>
      </c>
      <c r="O61" s="15" t="s">
        <v>37</v>
      </c>
      <c r="P61" s="14" t="s">
        <v>38</v>
      </c>
      <c r="Q61" s="14" t="s">
        <v>39</v>
      </c>
      <c r="R61" s="15" t="s">
        <v>37</v>
      </c>
      <c r="S61" s="56" t="s">
        <v>38</v>
      </c>
      <c r="T61" s="56" t="s">
        <v>62</v>
      </c>
      <c r="U61" s="41" t="s">
        <v>284</v>
      </c>
      <c r="V61" s="58">
        <v>42613</v>
      </c>
      <c r="W61" s="58">
        <v>42613</v>
      </c>
      <c r="X61" s="71">
        <v>3750</v>
      </c>
      <c r="Y61" s="23" t="s">
        <v>292</v>
      </c>
      <c r="Z61" s="60">
        <v>142</v>
      </c>
      <c r="AA61" s="60">
        <v>142.01</v>
      </c>
      <c r="AB61" s="100"/>
      <c r="AC61" s="61">
        <v>42613</v>
      </c>
      <c r="AD61" s="32" t="s">
        <v>216</v>
      </c>
      <c r="AE61" s="62" t="s">
        <v>217</v>
      </c>
      <c r="AF61" s="137" t="s">
        <v>237</v>
      </c>
    </row>
    <row r="62" spans="1:457" s="5" customFormat="1" ht="51.75" customHeight="1" x14ac:dyDescent="0.25">
      <c r="A62" s="54">
        <v>2016</v>
      </c>
      <c r="B62" s="55" t="s">
        <v>194</v>
      </c>
      <c r="C62" s="42" t="s">
        <v>41</v>
      </c>
      <c r="D62" s="9">
        <v>11</v>
      </c>
      <c r="E62" s="109" t="s">
        <v>43</v>
      </c>
      <c r="F62" s="42" t="s">
        <v>243</v>
      </c>
      <c r="G62" s="8" t="s">
        <v>238</v>
      </c>
      <c r="H62" s="8" t="s">
        <v>59</v>
      </c>
      <c r="I62" s="8" t="s">
        <v>60</v>
      </c>
      <c r="J62" s="8" t="s">
        <v>61</v>
      </c>
      <c r="K62" s="41" t="s">
        <v>285</v>
      </c>
      <c r="L62" s="9" t="s">
        <v>36</v>
      </c>
      <c r="M62" s="9">
        <v>1</v>
      </c>
      <c r="N62" s="10">
        <v>0</v>
      </c>
      <c r="O62" s="9" t="s">
        <v>37</v>
      </c>
      <c r="P62" s="8" t="s">
        <v>38</v>
      </c>
      <c r="Q62" s="8" t="s">
        <v>39</v>
      </c>
      <c r="R62" s="9" t="s">
        <v>37</v>
      </c>
      <c r="S62" s="8" t="s">
        <v>38</v>
      </c>
      <c r="T62" s="14" t="s">
        <v>62</v>
      </c>
      <c r="U62" s="41" t="s">
        <v>285</v>
      </c>
      <c r="V62" s="58">
        <v>42613</v>
      </c>
      <c r="W62" s="58">
        <v>42613</v>
      </c>
      <c r="X62" s="71">
        <v>3750</v>
      </c>
      <c r="Y62" s="23" t="s">
        <v>292</v>
      </c>
      <c r="Z62" s="60">
        <v>142</v>
      </c>
      <c r="AA62" s="60">
        <v>142</v>
      </c>
      <c r="AB62" s="100"/>
      <c r="AC62" s="61">
        <v>42613</v>
      </c>
      <c r="AD62" s="32" t="s">
        <v>218</v>
      </c>
      <c r="AE62" s="62" t="s">
        <v>219</v>
      </c>
      <c r="AF62" s="63" t="s">
        <v>237</v>
      </c>
    </row>
    <row r="63" spans="1:457" s="5" customFormat="1" ht="36" x14ac:dyDescent="0.25">
      <c r="A63" s="54">
        <v>2016</v>
      </c>
      <c r="B63" s="55" t="s">
        <v>194</v>
      </c>
      <c r="C63" s="56" t="s">
        <v>30</v>
      </c>
      <c r="D63" s="55">
        <v>4</v>
      </c>
      <c r="E63" s="8" t="s">
        <v>31</v>
      </c>
      <c r="F63" s="42" t="s">
        <v>128</v>
      </c>
      <c r="G63" s="42" t="s">
        <v>32</v>
      </c>
      <c r="H63" s="56" t="s">
        <v>33</v>
      </c>
      <c r="I63" s="56" t="s">
        <v>34</v>
      </c>
      <c r="J63" s="56" t="s">
        <v>35</v>
      </c>
      <c r="K63" s="64" t="s">
        <v>286</v>
      </c>
      <c r="L63" s="55" t="s">
        <v>36</v>
      </c>
      <c r="M63" s="55">
        <v>1</v>
      </c>
      <c r="N63" s="57">
        <v>0</v>
      </c>
      <c r="O63" s="55" t="s">
        <v>37</v>
      </c>
      <c r="P63" s="56" t="s">
        <v>38</v>
      </c>
      <c r="Q63" s="56" t="s">
        <v>39</v>
      </c>
      <c r="R63" s="55" t="s">
        <v>37</v>
      </c>
      <c r="S63" s="56" t="s">
        <v>38</v>
      </c>
      <c r="T63" s="56" t="s">
        <v>38</v>
      </c>
      <c r="U63" s="64" t="s">
        <v>286</v>
      </c>
      <c r="V63" s="58">
        <v>42621</v>
      </c>
      <c r="W63" s="58">
        <v>42621</v>
      </c>
      <c r="X63" s="71">
        <v>3750</v>
      </c>
      <c r="Y63" s="23" t="s">
        <v>292</v>
      </c>
      <c r="Z63" s="60">
        <v>109</v>
      </c>
      <c r="AA63" s="60">
        <v>109</v>
      </c>
      <c r="AB63" s="100"/>
      <c r="AC63" s="61">
        <v>42621</v>
      </c>
      <c r="AD63" s="32" t="s">
        <v>220</v>
      </c>
      <c r="AE63" s="62" t="s">
        <v>221</v>
      </c>
      <c r="AF63" s="63" t="s">
        <v>237</v>
      </c>
    </row>
    <row r="64" spans="1:457" s="5" customFormat="1" ht="36" x14ac:dyDescent="0.25">
      <c r="A64" s="54">
        <v>2016</v>
      </c>
      <c r="B64" s="55" t="s">
        <v>194</v>
      </c>
      <c r="C64" s="14" t="s">
        <v>41</v>
      </c>
      <c r="D64" s="15">
        <v>11</v>
      </c>
      <c r="E64" s="109" t="s">
        <v>43</v>
      </c>
      <c r="F64" s="22" t="s">
        <v>46</v>
      </c>
      <c r="G64" s="22" t="s">
        <v>47</v>
      </c>
      <c r="H64" s="28" t="s">
        <v>48</v>
      </c>
      <c r="I64" s="14" t="s">
        <v>49</v>
      </c>
      <c r="J64" s="14" t="s">
        <v>244</v>
      </c>
      <c r="K64" s="41" t="s">
        <v>287</v>
      </c>
      <c r="L64" s="15" t="s">
        <v>36</v>
      </c>
      <c r="M64" s="15">
        <v>1</v>
      </c>
      <c r="N64" s="18">
        <v>0</v>
      </c>
      <c r="O64" s="15" t="s">
        <v>37</v>
      </c>
      <c r="P64" s="14" t="s">
        <v>38</v>
      </c>
      <c r="Q64" s="14" t="s">
        <v>39</v>
      </c>
      <c r="R64" s="15" t="s">
        <v>37</v>
      </c>
      <c r="S64" s="56" t="s">
        <v>38</v>
      </c>
      <c r="T64" s="56" t="s">
        <v>38</v>
      </c>
      <c r="U64" s="41" t="s">
        <v>287</v>
      </c>
      <c r="V64" s="58">
        <v>42621</v>
      </c>
      <c r="W64" s="58">
        <v>42621</v>
      </c>
      <c r="X64" s="71">
        <v>3750</v>
      </c>
      <c r="Y64" s="23" t="s">
        <v>292</v>
      </c>
      <c r="Z64" s="60">
        <v>148</v>
      </c>
      <c r="AA64" s="60">
        <v>148</v>
      </c>
      <c r="AB64" s="100"/>
      <c r="AC64" s="61">
        <v>42621</v>
      </c>
      <c r="AD64" s="32" t="s">
        <v>222</v>
      </c>
      <c r="AE64" s="62" t="s">
        <v>223</v>
      </c>
      <c r="AF64" s="63" t="s">
        <v>237</v>
      </c>
    </row>
    <row r="65" spans="1:457" s="5" customFormat="1" ht="36" x14ac:dyDescent="0.25">
      <c r="A65" s="54">
        <v>2016</v>
      </c>
      <c r="B65" s="55" t="s">
        <v>194</v>
      </c>
      <c r="C65" s="42" t="s">
        <v>41</v>
      </c>
      <c r="D65" s="9">
        <v>11</v>
      </c>
      <c r="E65" s="109" t="s">
        <v>43</v>
      </c>
      <c r="F65" s="42" t="s">
        <v>243</v>
      </c>
      <c r="G65" s="8" t="s">
        <v>238</v>
      </c>
      <c r="H65" s="8" t="s">
        <v>59</v>
      </c>
      <c r="I65" s="8" t="s">
        <v>60</v>
      </c>
      <c r="J65" s="8" t="s">
        <v>61</v>
      </c>
      <c r="K65" s="41" t="s">
        <v>288</v>
      </c>
      <c r="L65" s="9" t="s">
        <v>36</v>
      </c>
      <c r="M65" s="9">
        <v>1</v>
      </c>
      <c r="N65" s="10">
        <v>0</v>
      </c>
      <c r="O65" s="9" t="s">
        <v>37</v>
      </c>
      <c r="P65" s="8" t="s">
        <v>38</v>
      </c>
      <c r="Q65" s="8" t="s">
        <v>39</v>
      </c>
      <c r="R65" s="9" t="s">
        <v>37</v>
      </c>
      <c r="S65" s="8" t="s">
        <v>38</v>
      </c>
      <c r="T65" s="14" t="s">
        <v>38</v>
      </c>
      <c r="U65" s="41" t="s">
        <v>288</v>
      </c>
      <c r="V65" s="58">
        <v>42621</v>
      </c>
      <c r="W65" s="58">
        <v>42621</v>
      </c>
      <c r="X65" s="71">
        <v>3750</v>
      </c>
      <c r="Y65" s="23" t="s">
        <v>292</v>
      </c>
      <c r="Z65" s="60">
        <v>148</v>
      </c>
      <c r="AA65" s="60">
        <v>148</v>
      </c>
      <c r="AB65" s="100"/>
      <c r="AC65" s="61">
        <v>42625</v>
      </c>
      <c r="AD65" s="32" t="s">
        <v>224</v>
      </c>
      <c r="AE65" s="62" t="s">
        <v>225</v>
      </c>
      <c r="AF65" s="63" t="s">
        <v>237</v>
      </c>
    </row>
    <row r="66" spans="1:457" s="5" customFormat="1" ht="45" x14ac:dyDescent="0.25">
      <c r="A66" s="54">
        <v>2016</v>
      </c>
      <c r="B66" s="55" t="s">
        <v>194</v>
      </c>
      <c r="C66" s="56" t="s">
        <v>30</v>
      </c>
      <c r="D66" s="55">
        <v>4</v>
      </c>
      <c r="E66" s="8" t="s">
        <v>31</v>
      </c>
      <c r="F66" s="42" t="s">
        <v>128</v>
      </c>
      <c r="G66" s="42" t="s">
        <v>32</v>
      </c>
      <c r="H66" s="56" t="s">
        <v>33</v>
      </c>
      <c r="I66" s="56" t="s">
        <v>34</v>
      </c>
      <c r="J66" s="56" t="s">
        <v>35</v>
      </c>
      <c r="K66" s="64" t="s">
        <v>279</v>
      </c>
      <c r="L66" s="55" t="s">
        <v>36</v>
      </c>
      <c r="M66" s="55">
        <v>1</v>
      </c>
      <c r="N66" s="57">
        <v>0</v>
      </c>
      <c r="O66" s="55" t="s">
        <v>37</v>
      </c>
      <c r="P66" s="56" t="s">
        <v>38</v>
      </c>
      <c r="Q66" s="56" t="s">
        <v>39</v>
      </c>
      <c r="R66" s="55" t="s">
        <v>37</v>
      </c>
      <c r="S66" s="56" t="s">
        <v>38</v>
      </c>
      <c r="T66" s="56" t="s">
        <v>76</v>
      </c>
      <c r="U66" s="64" t="s">
        <v>279</v>
      </c>
      <c r="V66" s="58">
        <v>42626</v>
      </c>
      <c r="W66" s="58">
        <v>42626</v>
      </c>
      <c r="X66" s="71">
        <v>3750</v>
      </c>
      <c r="Y66" s="23" t="s">
        <v>292</v>
      </c>
      <c r="Z66" s="60">
        <v>146</v>
      </c>
      <c r="AA66" s="60">
        <v>146</v>
      </c>
      <c r="AB66" s="100"/>
      <c r="AC66" s="61">
        <v>42626</v>
      </c>
      <c r="AD66" s="32" t="s">
        <v>232</v>
      </c>
      <c r="AE66" s="62" t="s">
        <v>229</v>
      </c>
      <c r="AF66" s="137" t="s">
        <v>237</v>
      </c>
    </row>
    <row r="67" spans="1:457" s="5" customFormat="1" ht="36" x14ac:dyDescent="0.25">
      <c r="A67" s="54">
        <v>2016</v>
      </c>
      <c r="B67" s="55" t="s">
        <v>194</v>
      </c>
      <c r="C67" s="56" t="s">
        <v>30</v>
      </c>
      <c r="D67" s="55">
        <v>4</v>
      </c>
      <c r="E67" s="8" t="s">
        <v>31</v>
      </c>
      <c r="F67" s="42" t="s">
        <v>128</v>
      </c>
      <c r="G67" s="42" t="s">
        <v>32</v>
      </c>
      <c r="H67" s="56" t="s">
        <v>33</v>
      </c>
      <c r="I67" s="56" t="s">
        <v>34</v>
      </c>
      <c r="J67" s="56" t="s">
        <v>35</v>
      </c>
      <c r="K67" s="64" t="s">
        <v>289</v>
      </c>
      <c r="L67" s="55" t="s">
        <v>36</v>
      </c>
      <c r="M67" s="55">
        <v>1</v>
      </c>
      <c r="N67" s="57">
        <v>0</v>
      </c>
      <c r="O67" s="55" t="s">
        <v>37</v>
      </c>
      <c r="P67" s="56" t="s">
        <v>38</v>
      </c>
      <c r="Q67" s="56" t="s">
        <v>39</v>
      </c>
      <c r="R67" s="55" t="s">
        <v>37</v>
      </c>
      <c r="S67" s="56" t="s">
        <v>38</v>
      </c>
      <c r="T67" s="56" t="s">
        <v>253</v>
      </c>
      <c r="U67" s="64" t="s">
        <v>289</v>
      </c>
      <c r="V67" s="58">
        <v>42627</v>
      </c>
      <c r="W67" s="58">
        <v>42627</v>
      </c>
      <c r="X67" s="71">
        <v>3750</v>
      </c>
      <c r="Y67" s="23" t="s">
        <v>292</v>
      </c>
      <c r="Z67" s="60">
        <v>121.8</v>
      </c>
      <c r="AA67" s="60">
        <v>121</v>
      </c>
      <c r="AB67" s="100"/>
      <c r="AC67" s="61">
        <v>42627</v>
      </c>
      <c r="AD67" s="32" t="s">
        <v>233</v>
      </c>
      <c r="AE67" s="62" t="s">
        <v>231</v>
      </c>
      <c r="AF67" s="63" t="s">
        <v>237</v>
      </c>
    </row>
    <row r="68" spans="1:457" s="5" customFormat="1" ht="36.75" thickBot="1" x14ac:dyDescent="0.3">
      <c r="A68" s="80">
        <v>2016</v>
      </c>
      <c r="B68" s="33" t="s">
        <v>194</v>
      </c>
      <c r="C68" s="29" t="s">
        <v>41</v>
      </c>
      <c r="D68" s="33">
        <v>11</v>
      </c>
      <c r="E68" s="81" t="s">
        <v>43</v>
      </c>
      <c r="F68" s="82" t="s">
        <v>46</v>
      </c>
      <c r="G68" s="82" t="s">
        <v>47</v>
      </c>
      <c r="H68" s="83" t="s">
        <v>48</v>
      </c>
      <c r="I68" s="29" t="s">
        <v>49</v>
      </c>
      <c r="J68" s="29" t="s">
        <v>244</v>
      </c>
      <c r="K68" s="65" t="s">
        <v>290</v>
      </c>
      <c r="L68" s="33" t="s">
        <v>36</v>
      </c>
      <c r="M68" s="33">
        <v>1</v>
      </c>
      <c r="N68" s="13">
        <v>0</v>
      </c>
      <c r="O68" s="33" t="s">
        <v>37</v>
      </c>
      <c r="P68" s="29" t="s">
        <v>38</v>
      </c>
      <c r="Q68" s="29" t="s">
        <v>39</v>
      </c>
      <c r="R68" s="33" t="s">
        <v>37</v>
      </c>
      <c r="S68" s="29" t="s">
        <v>38</v>
      </c>
      <c r="T68" s="29" t="s">
        <v>253</v>
      </c>
      <c r="U68" s="65" t="s">
        <v>290</v>
      </c>
      <c r="V68" s="24">
        <v>42627</v>
      </c>
      <c r="W68" s="24">
        <v>42627</v>
      </c>
      <c r="X68" s="66">
        <v>3750</v>
      </c>
      <c r="Y68" s="67" t="s">
        <v>292</v>
      </c>
      <c r="Z68" s="25">
        <v>134.56</v>
      </c>
      <c r="AA68" s="25">
        <v>134</v>
      </c>
      <c r="AB68" s="102"/>
      <c r="AC68" s="26">
        <v>42627</v>
      </c>
      <c r="AD68" s="113" t="s">
        <v>234</v>
      </c>
      <c r="AE68" s="11" t="s">
        <v>230</v>
      </c>
      <c r="AF68" s="98" t="s">
        <v>237</v>
      </c>
    </row>
    <row r="69" spans="1:457" s="5" customFormat="1" ht="15" x14ac:dyDescent="0.25">
      <c r="A69" s="43"/>
      <c r="B69" s="43"/>
      <c r="C69" s="44"/>
      <c r="D69" s="43"/>
      <c r="E69" s="44"/>
      <c r="F69" s="44"/>
      <c r="G69" s="44"/>
      <c r="H69" s="44"/>
      <c r="I69" s="44"/>
      <c r="J69" s="44"/>
      <c r="K69" s="68"/>
      <c r="L69" s="43"/>
      <c r="M69" s="43"/>
      <c r="N69" s="46"/>
      <c r="O69" s="43"/>
      <c r="P69" s="44"/>
      <c r="Q69" s="44"/>
      <c r="R69" s="43"/>
      <c r="S69" s="44"/>
      <c r="T69" s="44"/>
      <c r="U69" s="68"/>
      <c r="V69" s="47"/>
      <c r="W69" s="47"/>
      <c r="X69" s="69"/>
      <c r="Y69" s="70"/>
      <c r="Z69" s="103"/>
      <c r="AA69" s="103"/>
      <c r="AB69" s="50"/>
      <c r="AC69" s="51"/>
      <c r="AD69" s="52"/>
      <c r="AE69" s="52"/>
      <c r="AF69" s="53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</row>
    <row r="70" spans="1:457" s="5" customFormat="1" ht="15" x14ac:dyDescent="0.25">
      <c r="A70" s="43"/>
      <c r="B70" s="43"/>
      <c r="C70" s="44"/>
      <c r="D70" s="43"/>
      <c r="E70" s="44"/>
      <c r="F70" s="44"/>
      <c r="G70" s="44"/>
      <c r="H70" s="44"/>
      <c r="I70" s="44"/>
      <c r="J70" s="44"/>
      <c r="K70" s="45"/>
      <c r="L70" s="43"/>
      <c r="M70" s="43"/>
      <c r="N70" s="46"/>
      <c r="O70" s="43"/>
      <c r="P70" s="44"/>
      <c r="Q70" s="44"/>
      <c r="R70" s="43"/>
      <c r="S70" s="44"/>
      <c r="T70" s="44"/>
      <c r="U70" s="45"/>
      <c r="V70" s="47"/>
      <c r="W70" s="47"/>
      <c r="X70" s="48"/>
      <c r="Y70" s="49"/>
      <c r="Z70" s="50"/>
      <c r="AA70" s="50"/>
      <c r="AB70" s="50"/>
      <c r="AC70" s="51"/>
      <c r="AD70" s="52"/>
      <c r="AE70" s="52"/>
      <c r="AF70" s="53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</row>
    <row r="71" spans="1:457" s="6" customFormat="1" x14ac:dyDescent="0.2">
      <c r="A71" s="5"/>
      <c r="B71" s="5"/>
      <c r="C71" s="5"/>
      <c r="N71" s="34"/>
      <c r="X71" s="35"/>
      <c r="Z71" s="5"/>
    </row>
    <row r="72" spans="1:457" s="6" customFormat="1" x14ac:dyDescent="0.2">
      <c r="A72" s="5"/>
      <c r="B72" s="5"/>
      <c r="C72" s="5"/>
      <c r="N72" s="34"/>
      <c r="X72" s="35"/>
      <c r="Z72" s="5"/>
    </row>
    <row r="73" spans="1:457" s="6" customFormat="1" x14ac:dyDescent="0.2">
      <c r="A73" s="5"/>
      <c r="B73" s="5"/>
      <c r="C73" s="5"/>
      <c r="N73" s="34"/>
      <c r="X73" s="35"/>
      <c r="Z73" s="5"/>
    </row>
    <row r="74" spans="1:457" s="6" customFormat="1" x14ac:dyDescent="0.2">
      <c r="A74" s="5"/>
      <c r="B74" s="5"/>
      <c r="C74" s="5"/>
      <c r="N74" s="34"/>
      <c r="X74" s="35"/>
      <c r="Z74" s="5"/>
    </row>
    <row r="75" spans="1:457" s="6" customFormat="1" ht="15" x14ac:dyDescent="0.25">
      <c r="A75" s="77" t="s">
        <v>67</v>
      </c>
      <c r="B75" s="5"/>
      <c r="C75" s="5"/>
      <c r="U75" s="36"/>
      <c r="Z75" s="5"/>
    </row>
    <row r="76" spans="1:457" s="6" customFormat="1" ht="15" x14ac:dyDescent="0.25">
      <c r="A76" s="77" t="s">
        <v>235</v>
      </c>
      <c r="B76" s="5"/>
      <c r="C76" s="5"/>
      <c r="U76" s="36"/>
      <c r="Z76" s="5"/>
    </row>
    <row r="77" spans="1:457" s="6" customFormat="1" ht="15" x14ac:dyDescent="0.25">
      <c r="A77" s="77" t="s">
        <v>236</v>
      </c>
      <c r="B77" s="5"/>
      <c r="C77" s="5"/>
      <c r="U77" s="36"/>
      <c r="V77" s="37"/>
      <c r="Z77" s="5"/>
    </row>
    <row r="78" spans="1:457" s="6" customFormat="1" ht="15" x14ac:dyDescent="0.25">
      <c r="A78" s="78" t="s">
        <v>68</v>
      </c>
      <c r="B78" s="5"/>
      <c r="C78" s="5"/>
      <c r="U78" s="36"/>
      <c r="V78" s="38"/>
      <c r="Z78" s="5"/>
    </row>
    <row r="79" spans="1:457" s="6" customFormat="1" ht="15" x14ac:dyDescent="0.25">
      <c r="A79" s="5"/>
      <c r="B79" s="5"/>
      <c r="C79" s="5"/>
      <c r="U79" s="36"/>
      <c r="V79" s="39"/>
      <c r="Z79" s="5"/>
    </row>
    <row r="80" spans="1:457" s="6" customFormat="1" ht="15" x14ac:dyDescent="0.25">
      <c r="A80" s="5"/>
      <c r="B80" s="5"/>
      <c r="C80" s="5"/>
      <c r="U80" s="36"/>
      <c r="V80" s="38"/>
      <c r="Z80" s="5"/>
    </row>
    <row r="81" spans="1:26" s="6" customFormat="1" ht="15" x14ac:dyDescent="0.25">
      <c r="A81" s="5"/>
      <c r="B81" s="5"/>
      <c r="C81" s="5"/>
      <c r="U81" s="36"/>
      <c r="V81" s="37"/>
      <c r="Z81" s="5"/>
    </row>
    <row r="82" spans="1:26" s="6" customFormat="1" x14ac:dyDescent="0.2">
      <c r="A82" s="5"/>
      <c r="B82" s="5"/>
      <c r="C82" s="5"/>
      <c r="N82" s="34"/>
      <c r="X82" s="35"/>
      <c r="Z82" s="5"/>
    </row>
    <row r="83" spans="1:26" s="6" customFormat="1" x14ac:dyDescent="0.2">
      <c r="A83" s="5"/>
      <c r="B83" s="5"/>
      <c r="C83" s="5"/>
      <c r="N83" s="34"/>
      <c r="X83" s="35"/>
      <c r="Z83" s="5"/>
    </row>
    <row r="84" spans="1:26" s="6" customFormat="1" x14ac:dyDescent="0.2">
      <c r="A84" s="5"/>
      <c r="B84" s="5"/>
      <c r="C84" s="5"/>
      <c r="N84" s="34"/>
      <c r="X84" s="35"/>
      <c r="Z84" s="5"/>
    </row>
    <row r="85" spans="1:26" s="6" customFormat="1" x14ac:dyDescent="0.2">
      <c r="A85" s="5"/>
      <c r="B85" s="5"/>
      <c r="C85" s="5"/>
      <c r="N85" s="34"/>
      <c r="X85" s="35"/>
      <c r="Z85" s="5"/>
    </row>
    <row r="86" spans="1:26" s="6" customFormat="1" x14ac:dyDescent="0.2">
      <c r="A86" s="5"/>
      <c r="B86" s="5"/>
      <c r="C86" s="5"/>
      <c r="N86" s="34"/>
      <c r="X86" s="35"/>
      <c r="Z86" s="5"/>
    </row>
    <row r="87" spans="1:26" s="6" customFormat="1" x14ac:dyDescent="0.2">
      <c r="A87" s="5"/>
      <c r="B87" s="5"/>
      <c r="C87" s="5"/>
      <c r="N87" s="34"/>
      <c r="X87" s="35"/>
      <c r="Z87" s="5"/>
    </row>
    <row r="88" spans="1:26" s="6" customFormat="1" x14ac:dyDescent="0.2">
      <c r="A88" s="5"/>
      <c r="B88" s="5"/>
      <c r="C88" s="5"/>
      <c r="N88" s="34"/>
      <c r="X88" s="35"/>
      <c r="Z88" s="76"/>
    </row>
    <row r="89" spans="1:26" s="6" customFormat="1" x14ac:dyDescent="0.2">
      <c r="A89" s="5"/>
      <c r="B89" s="5"/>
      <c r="C89" s="5"/>
      <c r="N89" s="34"/>
      <c r="X89" s="35"/>
      <c r="Z89" s="76"/>
    </row>
    <row r="90" spans="1:26" s="6" customFormat="1" x14ac:dyDescent="0.2">
      <c r="A90" s="5"/>
      <c r="B90" s="5"/>
      <c r="C90" s="5"/>
      <c r="N90" s="34"/>
      <c r="X90" s="35"/>
      <c r="Z90" s="5"/>
    </row>
    <row r="91" spans="1:26" s="6" customFormat="1" x14ac:dyDescent="0.2">
      <c r="A91" s="5"/>
      <c r="B91" s="5"/>
      <c r="C91" s="5"/>
      <c r="N91" s="34"/>
      <c r="X91" s="35"/>
      <c r="Z91" s="5"/>
    </row>
    <row r="92" spans="1:26" s="6" customFormat="1" x14ac:dyDescent="0.2">
      <c r="A92" s="5"/>
      <c r="B92" s="5"/>
      <c r="C92" s="5"/>
      <c r="N92" s="34"/>
      <c r="X92" s="35"/>
      <c r="Z92" s="5"/>
    </row>
    <row r="93" spans="1:26" s="6" customFormat="1" x14ac:dyDescent="0.2">
      <c r="A93" s="5"/>
      <c r="B93" s="5"/>
      <c r="C93" s="5"/>
      <c r="N93" s="34"/>
      <c r="X93" s="35"/>
      <c r="Z93" s="5"/>
    </row>
    <row r="94" spans="1:26" s="6" customFormat="1" x14ac:dyDescent="0.2">
      <c r="A94" s="5"/>
      <c r="B94" s="5"/>
      <c r="C94" s="5"/>
      <c r="N94" s="34"/>
      <c r="X94" s="35"/>
      <c r="Z94" s="5"/>
    </row>
    <row r="95" spans="1:26" s="6" customFormat="1" x14ac:dyDescent="0.2">
      <c r="A95" s="5"/>
      <c r="B95" s="5"/>
      <c r="C95" s="5"/>
      <c r="N95" s="34"/>
      <c r="X95" s="35"/>
      <c r="Z95" s="5"/>
    </row>
    <row r="96" spans="1:26" s="6" customFormat="1" x14ac:dyDescent="0.2">
      <c r="A96" s="5"/>
      <c r="B96" s="5"/>
      <c r="C96" s="5"/>
      <c r="N96" s="34"/>
      <c r="X96" s="35"/>
      <c r="Z96" s="5"/>
    </row>
    <row r="97" spans="1:26" s="6" customFormat="1" x14ac:dyDescent="0.2">
      <c r="A97" s="5"/>
      <c r="B97" s="5"/>
      <c r="C97" s="5"/>
      <c r="N97" s="34"/>
      <c r="X97" s="35"/>
      <c r="Z97" s="5"/>
    </row>
    <row r="98" spans="1:26" s="6" customFormat="1" x14ac:dyDescent="0.2">
      <c r="A98" s="5"/>
      <c r="B98" s="5"/>
      <c r="C98" s="5"/>
      <c r="N98" s="34"/>
      <c r="X98" s="35"/>
      <c r="Z98" s="5"/>
    </row>
    <row r="99" spans="1:26" s="6" customFormat="1" x14ac:dyDescent="0.2">
      <c r="A99" s="5"/>
      <c r="B99" s="5"/>
      <c r="C99" s="5"/>
      <c r="N99" s="34"/>
      <c r="X99" s="35"/>
      <c r="Z99" s="5"/>
    </row>
    <row r="100" spans="1:26" s="6" customFormat="1" x14ac:dyDescent="0.2">
      <c r="A100" s="5"/>
      <c r="B100" s="5"/>
      <c r="C100" s="5"/>
      <c r="N100" s="34"/>
      <c r="X100" s="35"/>
      <c r="Z100" s="5"/>
    </row>
    <row r="101" spans="1:26" s="6" customFormat="1" x14ac:dyDescent="0.2">
      <c r="A101" s="5"/>
      <c r="B101" s="5"/>
      <c r="C101" s="5"/>
      <c r="N101" s="34"/>
      <c r="X101" s="35"/>
      <c r="Z101" s="5"/>
    </row>
    <row r="102" spans="1:26" s="6" customFormat="1" x14ac:dyDescent="0.2">
      <c r="A102" s="5"/>
      <c r="B102" s="5"/>
      <c r="C102" s="5"/>
      <c r="N102" s="34"/>
      <c r="X102" s="35"/>
      <c r="Z102" s="5"/>
    </row>
    <row r="103" spans="1:26" s="6" customFormat="1" x14ac:dyDescent="0.2">
      <c r="A103" s="5"/>
      <c r="B103" s="5"/>
      <c r="C103" s="5"/>
      <c r="N103" s="34"/>
      <c r="X103" s="35"/>
      <c r="Z103" s="5"/>
    </row>
    <row r="104" spans="1:26" s="6" customFormat="1" x14ac:dyDescent="0.2">
      <c r="A104" s="5"/>
      <c r="B104" s="5"/>
      <c r="C104" s="5"/>
      <c r="N104" s="34"/>
      <c r="X104" s="35"/>
      <c r="Z104" s="5"/>
    </row>
    <row r="105" spans="1:26" s="6" customFormat="1" x14ac:dyDescent="0.2">
      <c r="A105" s="5"/>
      <c r="B105" s="5"/>
      <c r="C105" s="5"/>
      <c r="N105" s="34"/>
      <c r="X105" s="35"/>
      <c r="Z105" s="5"/>
    </row>
    <row r="106" spans="1:26" s="6" customFormat="1" x14ac:dyDescent="0.2">
      <c r="A106" s="5"/>
      <c r="B106" s="5"/>
      <c r="C106" s="5"/>
      <c r="N106" s="34"/>
      <c r="X106" s="35"/>
      <c r="Z106" s="5"/>
    </row>
    <row r="107" spans="1:26" s="6" customFormat="1" x14ac:dyDescent="0.2">
      <c r="A107" s="5"/>
      <c r="B107" s="5"/>
      <c r="C107" s="5"/>
      <c r="N107" s="34"/>
      <c r="X107" s="35"/>
      <c r="Z107" s="5"/>
    </row>
    <row r="108" spans="1:26" s="6" customFormat="1" x14ac:dyDescent="0.2">
      <c r="A108" s="5"/>
      <c r="B108" s="5"/>
      <c r="C108" s="5"/>
      <c r="N108" s="34"/>
      <c r="X108" s="35"/>
      <c r="Z108" s="5"/>
    </row>
    <row r="109" spans="1:26" s="6" customFormat="1" x14ac:dyDescent="0.2">
      <c r="A109" s="5"/>
      <c r="B109" s="5"/>
      <c r="C109" s="5"/>
      <c r="N109" s="34"/>
      <c r="X109" s="35"/>
      <c r="Z109" s="5"/>
    </row>
    <row r="110" spans="1:26" s="6" customFormat="1" x14ac:dyDescent="0.2">
      <c r="A110" s="5"/>
      <c r="B110" s="5"/>
      <c r="C110" s="5"/>
      <c r="N110" s="34"/>
      <c r="X110" s="35"/>
      <c r="Z110" s="5"/>
    </row>
    <row r="111" spans="1:26" s="6" customFormat="1" x14ac:dyDescent="0.2">
      <c r="A111" s="5"/>
      <c r="B111" s="5"/>
      <c r="C111" s="5"/>
      <c r="N111" s="34"/>
      <c r="X111" s="35"/>
      <c r="Z111" s="5"/>
    </row>
    <row r="112" spans="1:26" s="6" customFormat="1" x14ac:dyDescent="0.2">
      <c r="A112" s="5"/>
      <c r="B112" s="5"/>
      <c r="C112" s="5"/>
      <c r="N112" s="34"/>
      <c r="X112" s="35"/>
      <c r="Z112" s="5"/>
    </row>
    <row r="113" spans="1:26" s="6" customFormat="1" x14ac:dyDescent="0.2">
      <c r="A113" s="5"/>
      <c r="B113" s="5"/>
      <c r="C113" s="5"/>
      <c r="N113" s="34"/>
      <c r="X113" s="35"/>
      <c r="Z113" s="5"/>
    </row>
    <row r="114" spans="1:26" s="6" customFormat="1" x14ac:dyDescent="0.2">
      <c r="A114" s="5"/>
      <c r="B114" s="5"/>
      <c r="C114" s="5"/>
      <c r="N114" s="34"/>
      <c r="X114" s="35"/>
      <c r="Z114" s="5"/>
    </row>
    <row r="115" spans="1:26" s="6" customFormat="1" x14ac:dyDescent="0.2">
      <c r="A115" s="5"/>
      <c r="B115" s="5"/>
      <c r="C115" s="5"/>
      <c r="N115" s="34"/>
      <c r="X115" s="35"/>
      <c r="Z115" s="5"/>
    </row>
    <row r="116" spans="1:26" s="6" customFormat="1" x14ac:dyDescent="0.2">
      <c r="A116" s="5"/>
      <c r="B116" s="5"/>
      <c r="C116" s="5"/>
      <c r="N116" s="34"/>
      <c r="X116" s="35"/>
      <c r="Z116" s="5"/>
    </row>
    <row r="117" spans="1:26" s="6" customFormat="1" x14ac:dyDescent="0.2">
      <c r="A117" s="5"/>
      <c r="B117" s="5"/>
      <c r="C117" s="5"/>
      <c r="N117" s="34"/>
      <c r="X117" s="35"/>
      <c r="Z117" s="5"/>
    </row>
    <row r="118" spans="1:26" s="6" customFormat="1" x14ac:dyDescent="0.2">
      <c r="A118" s="5"/>
      <c r="B118" s="5"/>
      <c r="C118" s="5"/>
      <c r="N118" s="34"/>
      <c r="X118" s="35"/>
      <c r="Z118" s="5"/>
    </row>
    <row r="119" spans="1:26" s="6" customFormat="1" x14ac:dyDescent="0.2">
      <c r="A119" s="5"/>
      <c r="B119" s="5"/>
      <c r="C119" s="5"/>
      <c r="N119" s="34"/>
      <c r="X119" s="35"/>
      <c r="Z119" s="5"/>
    </row>
    <row r="120" spans="1:26" s="6" customFormat="1" x14ac:dyDescent="0.2">
      <c r="A120" s="5"/>
      <c r="B120" s="5"/>
      <c r="C120" s="5"/>
      <c r="N120" s="34"/>
      <c r="X120" s="35"/>
      <c r="Z120" s="5"/>
    </row>
    <row r="121" spans="1:26" s="6" customFormat="1" x14ac:dyDescent="0.2">
      <c r="A121" s="5"/>
      <c r="B121" s="5"/>
      <c r="C121" s="5"/>
      <c r="N121" s="34"/>
      <c r="X121" s="35"/>
      <c r="Z121" s="5"/>
    </row>
    <row r="122" spans="1:26" s="6" customFormat="1" x14ac:dyDescent="0.2">
      <c r="A122" s="5"/>
      <c r="B122" s="5"/>
      <c r="C122" s="5"/>
      <c r="N122" s="34"/>
      <c r="X122" s="35"/>
      <c r="Z122" s="5"/>
    </row>
    <row r="123" spans="1:26" s="6" customFormat="1" x14ac:dyDescent="0.2">
      <c r="A123" s="5"/>
      <c r="B123" s="5"/>
      <c r="C123" s="5"/>
      <c r="N123" s="34"/>
      <c r="X123" s="35"/>
      <c r="Z123" s="5"/>
    </row>
    <row r="124" spans="1:26" s="6" customFormat="1" x14ac:dyDescent="0.2">
      <c r="A124" s="5"/>
      <c r="B124" s="5"/>
      <c r="C124" s="5"/>
      <c r="N124" s="34"/>
      <c r="X124" s="35"/>
      <c r="Z124" s="5"/>
    </row>
    <row r="125" spans="1:26" s="6" customFormat="1" x14ac:dyDescent="0.2">
      <c r="A125" s="5"/>
      <c r="B125" s="5"/>
      <c r="C125" s="5"/>
      <c r="N125" s="34"/>
      <c r="X125" s="35"/>
      <c r="Z125" s="5"/>
    </row>
    <row r="126" spans="1:26" s="6" customFormat="1" x14ac:dyDescent="0.2">
      <c r="A126" s="5"/>
      <c r="B126" s="5"/>
      <c r="C126" s="5"/>
      <c r="N126" s="34"/>
      <c r="X126" s="35"/>
      <c r="Z126" s="5"/>
    </row>
    <row r="127" spans="1:26" s="6" customFormat="1" x14ac:dyDescent="0.2">
      <c r="A127" s="5"/>
      <c r="B127" s="5"/>
      <c r="C127" s="5"/>
      <c r="N127" s="34"/>
      <c r="X127" s="35"/>
      <c r="Z127" s="5"/>
    </row>
    <row r="128" spans="1:26" s="6" customFormat="1" x14ac:dyDescent="0.2">
      <c r="A128" s="5"/>
      <c r="B128" s="5"/>
      <c r="C128" s="5"/>
      <c r="N128" s="34"/>
      <c r="X128" s="35"/>
      <c r="Z128" s="5"/>
    </row>
    <row r="129" spans="1:26" s="6" customFormat="1" x14ac:dyDescent="0.2">
      <c r="A129" s="5"/>
      <c r="B129" s="5"/>
      <c r="C129" s="5"/>
      <c r="N129" s="34"/>
      <c r="X129" s="35"/>
      <c r="Z129" s="5"/>
    </row>
    <row r="130" spans="1:26" s="6" customFormat="1" x14ac:dyDescent="0.2">
      <c r="A130" s="5"/>
      <c r="B130" s="5"/>
      <c r="C130" s="5"/>
      <c r="N130" s="34"/>
      <c r="X130" s="35"/>
      <c r="Z130" s="5"/>
    </row>
    <row r="131" spans="1:26" s="6" customFormat="1" x14ac:dyDescent="0.2">
      <c r="A131" s="5"/>
      <c r="B131" s="5"/>
      <c r="C131" s="5"/>
      <c r="N131" s="34"/>
      <c r="X131" s="35"/>
      <c r="Z131" s="5"/>
    </row>
    <row r="132" spans="1:26" s="6" customFormat="1" x14ac:dyDescent="0.2">
      <c r="A132" s="5"/>
      <c r="B132" s="5"/>
      <c r="C132" s="5"/>
      <c r="N132" s="34"/>
      <c r="X132" s="35"/>
      <c r="Z132" s="5"/>
    </row>
    <row r="133" spans="1:26" s="6" customFormat="1" x14ac:dyDescent="0.2">
      <c r="A133" s="5"/>
      <c r="B133" s="5"/>
      <c r="C133" s="5"/>
      <c r="N133" s="34"/>
      <c r="X133" s="35"/>
      <c r="Z133" s="5"/>
    </row>
    <row r="134" spans="1:26" s="6" customFormat="1" x14ac:dyDescent="0.2">
      <c r="A134" s="5"/>
      <c r="B134" s="5"/>
      <c r="C134" s="5"/>
      <c r="N134" s="34"/>
      <c r="X134" s="35"/>
      <c r="Z134" s="5"/>
    </row>
    <row r="135" spans="1:26" s="6" customFormat="1" x14ac:dyDescent="0.2">
      <c r="A135" s="5"/>
      <c r="B135" s="5"/>
      <c r="C135" s="5"/>
      <c r="N135" s="34"/>
      <c r="X135" s="35"/>
      <c r="Z135" s="5"/>
    </row>
    <row r="136" spans="1:26" s="6" customFormat="1" x14ac:dyDescent="0.2">
      <c r="A136" s="5"/>
      <c r="B136" s="5"/>
      <c r="C136" s="5"/>
      <c r="N136" s="34"/>
      <c r="X136" s="35"/>
      <c r="Z136" s="5"/>
    </row>
    <row r="137" spans="1:26" s="6" customFormat="1" x14ac:dyDescent="0.2">
      <c r="A137" s="5"/>
      <c r="B137" s="5"/>
      <c r="C137" s="5"/>
      <c r="N137" s="34"/>
      <c r="X137" s="35"/>
      <c r="Z137" s="5"/>
    </row>
    <row r="138" spans="1:26" s="6" customFormat="1" x14ac:dyDescent="0.2">
      <c r="A138" s="5"/>
      <c r="B138" s="5"/>
      <c r="C138" s="5"/>
      <c r="N138" s="34"/>
      <c r="X138" s="35"/>
      <c r="Z138" s="5"/>
    </row>
    <row r="139" spans="1:26" s="6" customFormat="1" x14ac:dyDescent="0.2">
      <c r="A139" s="5"/>
      <c r="B139" s="5"/>
      <c r="C139" s="5"/>
      <c r="N139" s="34"/>
      <c r="X139" s="35"/>
      <c r="Z139" s="5"/>
    </row>
    <row r="140" spans="1:26" s="6" customFormat="1" x14ac:dyDescent="0.2">
      <c r="A140" s="5"/>
      <c r="B140" s="5"/>
      <c r="C140" s="5"/>
      <c r="N140" s="34"/>
      <c r="X140" s="35"/>
      <c r="Z140" s="5"/>
    </row>
    <row r="141" spans="1:26" s="6" customFormat="1" x14ac:dyDescent="0.2">
      <c r="A141" s="5"/>
      <c r="B141" s="5"/>
      <c r="C141" s="5"/>
      <c r="N141" s="34"/>
      <c r="X141" s="35"/>
      <c r="Z141" s="5"/>
    </row>
    <row r="142" spans="1:26" s="6" customFormat="1" x14ac:dyDescent="0.2">
      <c r="A142" s="5"/>
      <c r="B142" s="5"/>
      <c r="C142" s="5"/>
      <c r="N142" s="34"/>
      <c r="X142" s="35"/>
      <c r="Z142" s="5"/>
    </row>
    <row r="143" spans="1:26" s="6" customFormat="1" x14ac:dyDescent="0.2">
      <c r="A143" s="5"/>
      <c r="B143" s="5"/>
      <c r="C143" s="5"/>
      <c r="N143" s="34"/>
      <c r="X143" s="35"/>
      <c r="Z143" s="5"/>
    </row>
    <row r="144" spans="1:26" s="6" customFormat="1" x14ac:dyDescent="0.2">
      <c r="A144" s="5"/>
      <c r="B144" s="5"/>
      <c r="C144" s="5"/>
      <c r="N144" s="34"/>
      <c r="X144" s="35"/>
      <c r="Z144" s="5"/>
    </row>
    <row r="145" spans="1:26" s="6" customFormat="1" x14ac:dyDescent="0.2">
      <c r="A145" s="5"/>
      <c r="B145" s="5"/>
      <c r="C145" s="5"/>
      <c r="N145" s="34"/>
      <c r="X145" s="35"/>
      <c r="Z145" s="5"/>
    </row>
    <row r="146" spans="1:26" s="6" customFormat="1" x14ac:dyDescent="0.2">
      <c r="A146" s="5"/>
      <c r="B146" s="5"/>
      <c r="C146" s="5"/>
      <c r="N146" s="34"/>
      <c r="X146" s="35"/>
      <c r="Z146" s="5"/>
    </row>
    <row r="147" spans="1:26" s="6" customFormat="1" x14ac:dyDescent="0.2">
      <c r="A147" s="5"/>
      <c r="B147" s="5"/>
      <c r="C147" s="5"/>
      <c r="N147" s="34"/>
      <c r="X147" s="35"/>
      <c r="Z147" s="5"/>
    </row>
    <row r="148" spans="1:26" s="6" customFormat="1" x14ac:dyDescent="0.2">
      <c r="A148" s="5"/>
      <c r="B148" s="5"/>
      <c r="C148" s="5"/>
      <c r="N148" s="34"/>
      <c r="X148" s="35"/>
      <c r="Z148" s="5"/>
    </row>
    <row r="149" spans="1:26" s="6" customFormat="1" x14ac:dyDescent="0.2">
      <c r="A149" s="5"/>
      <c r="B149" s="5"/>
      <c r="C149" s="5"/>
      <c r="N149" s="34"/>
      <c r="X149" s="35"/>
      <c r="Z149" s="5"/>
    </row>
    <row r="150" spans="1:26" s="6" customFormat="1" x14ac:dyDescent="0.2">
      <c r="A150" s="5"/>
      <c r="B150" s="5"/>
      <c r="C150" s="5"/>
      <c r="N150" s="34"/>
      <c r="X150" s="35"/>
      <c r="Z150" s="5"/>
    </row>
    <row r="151" spans="1:26" s="6" customFormat="1" x14ac:dyDescent="0.2">
      <c r="A151" s="5"/>
      <c r="B151" s="5"/>
      <c r="C151" s="5"/>
      <c r="N151" s="34"/>
      <c r="X151" s="35"/>
      <c r="Z151" s="5"/>
    </row>
    <row r="152" spans="1:26" s="6" customFormat="1" x14ac:dyDescent="0.2">
      <c r="A152" s="5"/>
      <c r="B152" s="5"/>
      <c r="C152" s="5"/>
      <c r="N152" s="34"/>
      <c r="X152" s="35"/>
      <c r="Z152" s="5"/>
    </row>
    <row r="153" spans="1:26" s="6" customFormat="1" x14ac:dyDescent="0.2">
      <c r="A153" s="5"/>
      <c r="B153" s="5"/>
      <c r="C153" s="5"/>
      <c r="N153" s="34"/>
      <c r="X153" s="35"/>
      <c r="Z153" s="5"/>
    </row>
    <row r="154" spans="1:26" s="6" customFormat="1" x14ac:dyDescent="0.2">
      <c r="A154" s="5"/>
      <c r="B154" s="5"/>
      <c r="C154" s="5"/>
      <c r="N154" s="34"/>
      <c r="X154" s="35"/>
      <c r="Z154" s="5"/>
    </row>
    <row r="155" spans="1:26" s="6" customFormat="1" x14ac:dyDescent="0.2">
      <c r="A155" s="5"/>
      <c r="B155" s="5"/>
      <c r="C155" s="5"/>
      <c r="N155" s="34"/>
      <c r="X155" s="35"/>
      <c r="Z155" s="5"/>
    </row>
    <row r="156" spans="1:26" s="6" customFormat="1" x14ac:dyDescent="0.2">
      <c r="A156" s="5"/>
      <c r="B156" s="5"/>
      <c r="C156" s="5"/>
      <c r="N156" s="34"/>
      <c r="X156" s="35"/>
      <c r="Z156" s="5"/>
    </row>
    <row r="157" spans="1:26" s="6" customFormat="1" x14ac:dyDescent="0.2">
      <c r="A157" s="5"/>
      <c r="B157" s="5"/>
      <c r="C157" s="5"/>
      <c r="N157" s="34"/>
      <c r="X157" s="35"/>
      <c r="Z157" s="5"/>
    </row>
    <row r="158" spans="1:26" s="6" customFormat="1" x14ac:dyDescent="0.2">
      <c r="A158" s="5"/>
      <c r="B158" s="5"/>
      <c r="C158" s="5"/>
      <c r="N158" s="34"/>
      <c r="X158" s="35"/>
      <c r="Z158" s="5"/>
    </row>
    <row r="159" spans="1:26" s="6" customFormat="1" x14ac:dyDescent="0.2">
      <c r="A159" s="5"/>
      <c r="B159" s="5"/>
      <c r="C159" s="5"/>
      <c r="N159" s="34"/>
      <c r="X159" s="35"/>
      <c r="Z159" s="5"/>
    </row>
    <row r="160" spans="1:26" s="6" customFormat="1" x14ac:dyDescent="0.2">
      <c r="A160" s="5"/>
      <c r="B160" s="5"/>
      <c r="C160" s="5"/>
      <c r="N160" s="34"/>
      <c r="X160" s="35"/>
      <c r="Z160" s="5"/>
    </row>
    <row r="161" spans="1:26" s="6" customFormat="1" x14ac:dyDescent="0.2">
      <c r="A161" s="5"/>
      <c r="B161" s="5"/>
      <c r="C161" s="5"/>
      <c r="N161" s="34"/>
      <c r="X161" s="35"/>
      <c r="Z161" s="5"/>
    </row>
    <row r="162" spans="1:26" s="6" customFormat="1" x14ac:dyDescent="0.2">
      <c r="A162" s="5"/>
      <c r="B162" s="5"/>
      <c r="C162" s="5"/>
      <c r="N162" s="34"/>
      <c r="X162" s="35"/>
      <c r="Z162" s="5"/>
    </row>
    <row r="163" spans="1:26" s="6" customFormat="1" x14ac:dyDescent="0.2">
      <c r="A163" s="5"/>
      <c r="B163" s="5"/>
      <c r="C163" s="5"/>
      <c r="N163" s="34"/>
      <c r="X163" s="35"/>
      <c r="Z163" s="5"/>
    </row>
    <row r="164" spans="1:26" s="6" customFormat="1" x14ac:dyDescent="0.2">
      <c r="A164" s="5"/>
      <c r="B164" s="5"/>
      <c r="C164" s="5"/>
      <c r="N164" s="34"/>
      <c r="X164" s="35"/>
      <c r="Z164" s="5"/>
    </row>
    <row r="165" spans="1:26" s="6" customFormat="1" x14ac:dyDescent="0.2">
      <c r="A165" s="5"/>
      <c r="B165" s="5"/>
      <c r="C165" s="5"/>
      <c r="N165" s="34"/>
      <c r="X165" s="35"/>
      <c r="Z165" s="5"/>
    </row>
    <row r="166" spans="1:26" s="6" customFormat="1" x14ac:dyDescent="0.2">
      <c r="A166" s="5"/>
      <c r="B166" s="5"/>
      <c r="C166" s="5"/>
      <c r="N166" s="34"/>
      <c r="X166" s="35"/>
      <c r="Z166" s="5"/>
    </row>
    <row r="167" spans="1:26" s="6" customFormat="1" x14ac:dyDescent="0.2">
      <c r="A167" s="5"/>
      <c r="B167" s="5"/>
      <c r="C167" s="5"/>
      <c r="N167" s="34"/>
      <c r="X167" s="35"/>
      <c r="Z167" s="5"/>
    </row>
    <row r="168" spans="1:26" s="6" customFormat="1" x14ac:dyDescent="0.2">
      <c r="A168" s="5"/>
      <c r="B168" s="5"/>
      <c r="C168" s="5"/>
      <c r="N168" s="34"/>
      <c r="X168" s="35"/>
      <c r="Z168" s="5"/>
    </row>
    <row r="169" spans="1:26" s="6" customFormat="1" x14ac:dyDescent="0.2">
      <c r="A169" s="5"/>
      <c r="B169" s="5"/>
      <c r="C169" s="5"/>
      <c r="N169" s="34"/>
      <c r="X169" s="35"/>
      <c r="Z169" s="5"/>
    </row>
    <row r="170" spans="1:26" s="6" customFormat="1" x14ac:dyDescent="0.2">
      <c r="A170" s="5"/>
      <c r="B170" s="5"/>
      <c r="C170" s="5"/>
      <c r="N170" s="34"/>
      <c r="X170" s="35"/>
      <c r="Z170" s="5"/>
    </row>
    <row r="171" spans="1:26" s="6" customFormat="1" x14ac:dyDescent="0.2">
      <c r="A171" s="5"/>
      <c r="B171" s="5"/>
      <c r="C171" s="5"/>
      <c r="N171" s="34"/>
      <c r="X171" s="35"/>
      <c r="Z171" s="5"/>
    </row>
    <row r="172" spans="1:26" s="6" customFormat="1" x14ac:dyDescent="0.2">
      <c r="A172" s="5"/>
      <c r="B172" s="5"/>
      <c r="C172" s="5"/>
      <c r="N172" s="34"/>
      <c r="X172" s="35"/>
      <c r="Z172" s="5"/>
    </row>
    <row r="173" spans="1:26" s="6" customFormat="1" x14ac:dyDescent="0.2">
      <c r="A173" s="5"/>
      <c r="B173" s="5"/>
      <c r="C173" s="5"/>
      <c r="N173" s="34"/>
      <c r="X173" s="35"/>
      <c r="Z173" s="5"/>
    </row>
    <row r="174" spans="1:26" s="6" customFormat="1" x14ac:dyDescent="0.2">
      <c r="A174" s="5"/>
      <c r="B174" s="5"/>
      <c r="C174" s="5"/>
      <c r="N174" s="34"/>
      <c r="X174" s="35"/>
      <c r="Z174" s="5"/>
    </row>
    <row r="175" spans="1:26" s="6" customFormat="1" x14ac:dyDescent="0.2">
      <c r="A175" s="5"/>
      <c r="B175" s="5"/>
      <c r="C175" s="5"/>
      <c r="N175" s="34"/>
      <c r="X175" s="35"/>
      <c r="Z175" s="5"/>
    </row>
    <row r="176" spans="1:26" s="6" customFormat="1" x14ac:dyDescent="0.2">
      <c r="A176" s="5"/>
      <c r="B176" s="5"/>
      <c r="C176" s="5"/>
      <c r="N176" s="34"/>
      <c r="X176" s="35"/>
      <c r="Z176" s="5"/>
    </row>
    <row r="177" spans="1:26" s="6" customFormat="1" x14ac:dyDescent="0.2">
      <c r="A177" s="5"/>
      <c r="B177" s="5"/>
      <c r="C177" s="5"/>
      <c r="N177" s="34"/>
      <c r="X177" s="35"/>
      <c r="Z177" s="5"/>
    </row>
    <row r="178" spans="1:26" s="6" customFormat="1" x14ac:dyDescent="0.2">
      <c r="A178" s="5"/>
      <c r="B178" s="5"/>
      <c r="C178" s="5"/>
      <c r="N178" s="34"/>
      <c r="X178" s="35"/>
      <c r="Z178" s="5"/>
    </row>
    <row r="179" spans="1:26" s="6" customFormat="1" x14ac:dyDescent="0.2">
      <c r="A179" s="5"/>
      <c r="B179" s="5"/>
      <c r="C179" s="5"/>
      <c r="N179" s="34"/>
      <c r="X179" s="35"/>
      <c r="Z179" s="5"/>
    </row>
    <row r="180" spans="1:26" s="6" customFormat="1" x14ac:dyDescent="0.2">
      <c r="A180" s="5"/>
      <c r="B180" s="5"/>
      <c r="C180" s="5"/>
      <c r="N180" s="34"/>
      <c r="X180" s="35"/>
      <c r="Z180" s="5"/>
    </row>
    <row r="181" spans="1:26" s="6" customFormat="1" x14ac:dyDescent="0.2">
      <c r="A181" s="5"/>
      <c r="B181" s="5"/>
      <c r="C181" s="5"/>
      <c r="N181" s="34"/>
      <c r="X181" s="35"/>
      <c r="Z181" s="5"/>
    </row>
    <row r="182" spans="1:26" s="6" customFormat="1" x14ac:dyDescent="0.2">
      <c r="A182" s="5"/>
      <c r="B182" s="5"/>
      <c r="C182" s="5"/>
      <c r="N182" s="34"/>
      <c r="X182" s="35"/>
      <c r="Z182" s="5"/>
    </row>
    <row r="183" spans="1:26" s="6" customFormat="1" x14ac:dyDescent="0.2">
      <c r="A183" s="5"/>
      <c r="B183" s="5"/>
      <c r="C183" s="5"/>
      <c r="N183" s="34"/>
      <c r="X183" s="35"/>
      <c r="Z183" s="5"/>
    </row>
    <row r="184" spans="1:26" s="6" customFormat="1" x14ac:dyDescent="0.2">
      <c r="A184" s="5"/>
      <c r="B184" s="5"/>
      <c r="C184" s="5"/>
      <c r="N184" s="34"/>
      <c r="X184" s="35"/>
      <c r="Z184" s="5"/>
    </row>
    <row r="185" spans="1:26" s="6" customFormat="1" x14ac:dyDescent="0.2">
      <c r="A185" s="5"/>
      <c r="B185" s="5"/>
      <c r="C185" s="5"/>
      <c r="N185" s="34"/>
      <c r="X185" s="35"/>
      <c r="Z185" s="5"/>
    </row>
    <row r="186" spans="1:26" s="6" customFormat="1" x14ac:dyDescent="0.2">
      <c r="A186" s="5"/>
      <c r="B186" s="5"/>
      <c r="C186" s="5"/>
      <c r="N186" s="34"/>
      <c r="X186" s="35"/>
      <c r="Z186" s="5"/>
    </row>
    <row r="187" spans="1:26" s="6" customFormat="1" x14ac:dyDescent="0.2">
      <c r="A187" s="5"/>
      <c r="B187" s="5"/>
      <c r="C187" s="5"/>
      <c r="N187" s="34"/>
      <c r="X187" s="35"/>
      <c r="Z187" s="5"/>
    </row>
    <row r="188" spans="1:26" s="6" customFormat="1" x14ac:dyDescent="0.2">
      <c r="A188" s="5"/>
      <c r="B188" s="5"/>
      <c r="C188" s="5"/>
      <c r="N188" s="34"/>
      <c r="X188" s="35"/>
      <c r="Z188" s="5"/>
    </row>
    <row r="189" spans="1:26" s="6" customFormat="1" x14ac:dyDescent="0.2">
      <c r="A189" s="5"/>
      <c r="B189" s="5"/>
      <c r="C189" s="5"/>
      <c r="N189" s="34"/>
      <c r="X189" s="35"/>
      <c r="Z189" s="5"/>
    </row>
    <row r="190" spans="1:26" s="6" customFormat="1" x14ac:dyDescent="0.2">
      <c r="A190" s="5"/>
      <c r="B190" s="5"/>
      <c r="C190" s="5"/>
      <c r="N190" s="34"/>
      <c r="X190" s="35"/>
      <c r="Z190" s="5"/>
    </row>
    <row r="191" spans="1:26" s="6" customFormat="1" x14ac:dyDescent="0.2">
      <c r="A191" s="5"/>
      <c r="B191" s="5"/>
      <c r="C191" s="5"/>
      <c r="N191" s="34"/>
      <c r="X191" s="35"/>
      <c r="Z191" s="5"/>
    </row>
    <row r="192" spans="1:26" s="6" customFormat="1" x14ac:dyDescent="0.2">
      <c r="A192" s="5"/>
      <c r="B192" s="5"/>
      <c r="C192" s="5"/>
      <c r="N192" s="34"/>
      <c r="X192" s="35"/>
      <c r="Z192" s="5"/>
    </row>
    <row r="193" spans="1:26" s="6" customFormat="1" x14ac:dyDescent="0.2">
      <c r="A193" s="5"/>
      <c r="B193" s="5"/>
      <c r="C193" s="5"/>
      <c r="N193" s="34"/>
      <c r="X193" s="35"/>
      <c r="Z193" s="5"/>
    </row>
    <row r="194" spans="1:26" s="6" customFormat="1" x14ac:dyDescent="0.2">
      <c r="A194" s="5"/>
      <c r="B194" s="5"/>
      <c r="C194" s="5"/>
      <c r="N194" s="34"/>
      <c r="X194" s="35"/>
      <c r="Z194" s="5"/>
    </row>
    <row r="195" spans="1:26" s="6" customFormat="1" x14ac:dyDescent="0.2">
      <c r="A195" s="5"/>
      <c r="B195" s="5"/>
      <c r="C195" s="5"/>
      <c r="N195" s="34"/>
      <c r="X195" s="35"/>
      <c r="Z195" s="5"/>
    </row>
    <row r="196" spans="1:26" s="6" customFormat="1" x14ac:dyDescent="0.2">
      <c r="A196" s="5"/>
      <c r="B196" s="5"/>
      <c r="C196" s="5"/>
      <c r="N196" s="34"/>
      <c r="X196" s="35"/>
      <c r="Z196" s="5"/>
    </row>
    <row r="197" spans="1:26" s="6" customFormat="1" x14ac:dyDescent="0.2">
      <c r="A197" s="5"/>
      <c r="B197" s="5"/>
      <c r="C197" s="5"/>
      <c r="N197" s="34"/>
      <c r="X197" s="35"/>
      <c r="Z197" s="5"/>
    </row>
    <row r="198" spans="1:26" s="6" customFormat="1" x14ac:dyDescent="0.2">
      <c r="A198" s="5"/>
      <c r="B198" s="5"/>
      <c r="C198" s="5"/>
      <c r="N198" s="34"/>
      <c r="X198" s="35"/>
      <c r="Z198" s="5"/>
    </row>
    <row r="199" spans="1:26" s="6" customFormat="1" x14ac:dyDescent="0.2">
      <c r="A199" s="5"/>
      <c r="B199" s="5"/>
      <c r="C199" s="5"/>
      <c r="N199" s="34"/>
      <c r="X199" s="35"/>
      <c r="Z199" s="5"/>
    </row>
    <row r="200" spans="1:26" s="6" customFormat="1" x14ac:dyDescent="0.2">
      <c r="A200" s="5"/>
      <c r="B200" s="5"/>
      <c r="C200" s="5"/>
      <c r="N200" s="34"/>
      <c r="X200" s="35"/>
      <c r="Z200" s="5"/>
    </row>
    <row r="201" spans="1:26" s="6" customFormat="1" x14ac:dyDescent="0.2">
      <c r="A201" s="5"/>
      <c r="B201" s="5"/>
      <c r="C201" s="5"/>
      <c r="N201" s="34"/>
      <c r="X201" s="35"/>
      <c r="Z201" s="5"/>
    </row>
    <row r="202" spans="1:26" s="6" customFormat="1" x14ac:dyDescent="0.2">
      <c r="A202" s="5"/>
      <c r="B202" s="5"/>
      <c r="C202" s="5"/>
      <c r="N202" s="34"/>
      <c r="X202" s="35"/>
      <c r="Z202" s="5"/>
    </row>
    <row r="203" spans="1:26" s="6" customFormat="1" x14ac:dyDescent="0.2">
      <c r="A203" s="5"/>
      <c r="B203" s="5"/>
      <c r="C203" s="5"/>
      <c r="N203" s="34"/>
      <c r="X203" s="35"/>
      <c r="Z203" s="5"/>
    </row>
    <row r="204" spans="1:26" s="6" customFormat="1" x14ac:dyDescent="0.2">
      <c r="A204" s="5"/>
      <c r="B204" s="5"/>
      <c r="C204" s="5"/>
      <c r="N204" s="34"/>
      <c r="X204" s="35"/>
      <c r="Z204" s="5"/>
    </row>
    <row r="205" spans="1:26" s="6" customFormat="1" x14ac:dyDescent="0.2">
      <c r="A205" s="5"/>
      <c r="B205" s="5"/>
      <c r="C205" s="5"/>
      <c r="N205" s="34"/>
      <c r="X205" s="35"/>
      <c r="Z205" s="5"/>
    </row>
    <row r="206" spans="1:26" s="6" customFormat="1" x14ac:dyDescent="0.2">
      <c r="A206" s="5"/>
      <c r="B206" s="5"/>
      <c r="C206" s="5"/>
      <c r="N206" s="34"/>
      <c r="X206" s="35"/>
      <c r="Z206" s="5"/>
    </row>
    <row r="207" spans="1:26" s="6" customFormat="1" x14ac:dyDescent="0.2">
      <c r="A207" s="5"/>
      <c r="B207" s="5"/>
      <c r="C207" s="5"/>
      <c r="N207" s="34"/>
      <c r="X207" s="35"/>
      <c r="Z207" s="5"/>
    </row>
    <row r="208" spans="1:26" s="6" customFormat="1" x14ac:dyDescent="0.2">
      <c r="A208" s="5"/>
      <c r="B208" s="5"/>
      <c r="C208" s="5"/>
      <c r="N208" s="34"/>
      <c r="X208" s="35"/>
      <c r="Z208" s="5"/>
    </row>
    <row r="209" spans="1:26" s="6" customFormat="1" x14ac:dyDescent="0.2">
      <c r="A209" s="5"/>
      <c r="B209" s="5"/>
      <c r="C209" s="5"/>
      <c r="N209" s="34"/>
      <c r="X209" s="35"/>
      <c r="Z209" s="5"/>
    </row>
    <row r="210" spans="1:26" s="6" customFormat="1" x14ac:dyDescent="0.2">
      <c r="A210" s="5"/>
      <c r="B210" s="5"/>
      <c r="C210" s="5"/>
      <c r="N210" s="34"/>
      <c r="X210" s="35"/>
      <c r="Z210" s="5"/>
    </row>
    <row r="211" spans="1:26" s="6" customFormat="1" x14ac:dyDescent="0.2">
      <c r="A211" s="5"/>
      <c r="B211" s="5"/>
      <c r="C211" s="5"/>
      <c r="N211" s="34"/>
      <c r="X211" s="35"/>
      <c r="Z211" s="5"/>
    </row>
    <row r="212" spans="1:26" s="6" customFormat="1" x14ac:dyDescent="0.2">
      <c r="A212" s="5"/>
      <c r="B212" s="5"/>
      <c r="C212" s="5"/>
      <c r="N212" s="34"/>
      <c r="X212" s="35"/>
      <c r="Z212" s="5"/>
    </row>
    <row r="213" spans="1:26" s="6" customFormat="1" x14ac:dyDescent="0.2">
      <c r="A213" s="5"/>
      <c r="B213" s="5"/>
      <c r="C213" s="5"/>
      <c r="N213" s="34"/>
      <c r="X213" s="35"/>
      <c r="Z213" s="5"/>
    </row>
    <row r="214" spans="1:26" s="6" customFormat="1" x14ac:dyDescent="0.2">
      <c r="A214" s="5"/>
      <c r="B214" s="5"/>
      <c r="C214" s="5"/>
      <c r="N214" s="34"/>
      <c r="X214" s="35"/>
      <c r="Z214" s="5"/>
    </row>
    <row r="215" spans="1:26" s="6" customFormat="1" x14ac:dyDescent="0.2">
      <c r="A215" s="5"/>
      <c r="B215" s="5"/>
      <c r="C215" s="5"/>
      <c r="N215" s="34"/>
      <c r="X215" s="35"/>
      <c r="Z215" s="5"/>
    </row>
    <row r="216" spans="1:26" s="6" customFormat="1" x14ac:dyDescent="0.2">
      <c r="A216" s="5"/>
      <c r="B216" s="5"/>
      <c r="C216" s="5"/>
      <c r="N216" s="34"/>
      <c r="X216" s="35"/>
      <c r="Z216" s="5"/>
    </row>
    <row r="217" spans="1:26" s="6" customFormat="1" x14ac:dyDescent="0.2">
      <c r="A217" s="5"/>
      <c r="B217" s="5"/>
      <c r="C217" s="5"/>
      <c r="N217" s="34"/>
      <c r="X217" s="35"/>
      <c r="Z217" s="5"/>
    </row>
    <row r="218" spans="1:26" s="6" customFormat="1" x14ac:dyDescent="0.2">
      <c r="A218" s="5"/>
      <c r="B218" s="5"/>
      <c r="C218" s="5"/>
      <c r="N218" s="34"/>
      <c r="X218" s="35"/>
      <c r="Z218" s="5"/>
    </row>
    <row r="219" spans="1:26" s="6" customFormat="1" x14ac:dyDescent="0.2">
      <c r="A219" s="5"/>
      <c r="B219" s="5"/>
      <c r="C219" s="5"/>
      <c r="N219" s="34"/>
      <c r="X219" s="35"/>
      <c r="Z219" s="5"/>
    </row>
    <row r="220" spans="1:26" s="6" customFormat="1" x14ac:dyDescent="0.2">
      <c r="A220" s="5"/>
      <c r="B220" s="5"/>
      <c r="C220" s="5"/>
      <c r="N220" s="34"/>
      <c r="X220" s="35"/>
      <c r="Z220" s="5"/>
    </row>
    <row r="221" spans="1:26" s="6" customFormat="1" x14ac:dyDescent="0.2">
      <c r="A221" s="5"/>
      <c r="B221" s="5"/>
      <c r="C221" s="5"/>
      <c r="N221" s="34"/>
      <c r="X221" s="35"/>
      <c r="Z221" s="5"/>
    </row>
    <row r="222" spans="1:26" s="6" customFormat="1" x14ac:dyDescent="0.2">
      <c r="A222" s="5"/>
      <c r="B222" s="5"/>
      <c r="C222" s="5"/>
      <c r="N222" s="34"/>
      <c r="X222" s="35"/>
      <c r="Z222" s="5"/>
    </row>
    <row r="223" spans="1:26" s="6" customFormat="1" x14ac:dyDescent="0.2">
      <c r="A223" s="5"/>
      <c r="B223" s="5"/>
      <c r="C223" s="5"/>
      <c r="N223" s="34"/>
      <c r="X223" s="35"/>
      <c r="Z223" s="5"/>
    </row>
    <row r="224" spans="1:26" s="6" customFormat="1" x14ac:dyDescent="0.2">
      <c r="A224" s="5"/>
      <c r="B224" s="5"/>
      <c r="C224" s="5"/>
      <c r="N224" s="34"/>
      <c r="X224" s="35"/>
      <c r="Z224" s="5"/>
    </row>
    <row r="225" spans="1:26" s="6" customFormat="1" x14ac:dyDescent="0.2">
      <c r="A225" s="5"/>
      <c r="B225" s="5"/>
      <c r="C225" s="5"/>
      <c r="N225" s="34"/>
      <c r="X225" s="35"/>
      <c r="Z225" s="5"/>
    </row>
    <row r="226" spans="1:26" s="6" customFormat="1" x14ac:dyDescent="0.2">
      <c r="A226" s="5"/>
      <c r="B226" s="5"/>
      <c r="C226" s="5"/>
      <c r="N226" s="34"/>
      <c r="X226" s="35"/>
      <c r="Z226" s="5"/>
    </row>
    <row r="227" spans="1:26" s="6" customFormat="1" x14ac:dyDescent="0.2">
      <c r="A227" s="5"/>
      <c r="B227" s="5"/>
      <c r="C227" s="5"/>
      <c r="N227" s="34"/>
      <c r="X227" s="35"/>
      <c r="Z227" s="5"/>
    </row>
  </sheetData>
  <mergeCells count="19">
    <mergeCell ref="A2:M2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V4:W4"/>
    <mergeCell ref="X4:AB4"/>
    <mergeCell ref="AC4:AF4"/>
    <mergeCell ref="L4:L5"/>
    <mergeCell ref="M4:M5"/>
    <mergeCell ref="N4:N5"/>
    <mergeCell ref="O4:Q4"/>
    <mergeCell ref="R4:T4"/>
    <mergeCell ref="U4:U5"/>
  </mergeCells>
  <hyperlinks>
    <hyperlink ref="AD6" r:id="rId1"/>
    <hyperlink ref="AE6" r:id="rId2"/>
    <hyperlink ref="AD7" r:id="rId3"/>
    <hyperlink ref="AE7" r:id="rId4"/>
    <hyperlink ref="AD8" r:id="rId5"/>
    <hyperlink ref="AE8" r:id="rId6"/>
    <hyperlink ref="AD9" r:id="rId7"/>
    <hyperlink ref="AE9" r:id="rId8"/>
    <hyperlink ref="AD10" r:id="rId9"/>
    <hyperlink ref="AE10" r:id="rId10"/>
    <hyperlink ref="AD12" r:id="rId11"/>
    <hyperlink ref="AE12" r:id="rId12"/>
    <hyperlink ref="AD13" r:id="rId13"/>
    <hyperlink ref="AE13" r:id="rId14"/>
    <hyperlink ref="AD14" r:id="rId15"/>
    <hyperlink ref="AE14" r:id="rId16"/>
    <hyperlink ref="AD15" r:id="rId17"/>
    <hyperlink ref="AE15" r:id="rId18"/>
    <hyperlink ref="AD16" r:id="rId19"/>
    <hyperlink ref="AE16" r:id="rId20"/>
    <hyperlink ref="AD17" r:id="rId21"/>
    <hyperlink ref="AE17" r:id="rId22"/>
    <hyperlink ref="AE19" r:id="rId23"/>
    <hyperlink ref="AD19" r:id="rId24"/>
    <hyperlink ref="AD20" r:id="rId25"/>
    <hyperlink ref="AE20" r:id="rId26"/>
    <hyperlink ref="AE21" r:id="rId27"/>
    <hyperlink ref="AD21" r:id="rId28"/>
    <hyperlink ref="AD22" r:id="rId29"/>
    <hyperlink ref="AE22" r:id="rId30"/>
    <hyperlink ref="AE23" r:id="rId31"/>
    <hyperlink ref="AD23" r:id="rId32"/>
    <hyperlink ref="AD24" r:id="rId33"/>
    <hyperlink ref="AD25" r:id="rId34"/>
    <hyperlink ref="AD26" r:id="rId35"/>
    <hyperlink ref="AD27" r:id="rId36"/>
    <hyperlink ref="AD28" r:id="rId37"/>
    <hyperlink ref="AD29" r:id="rId38"/>
    <hyperlink ref="AD30" r:id="rId39"/>
    <hyperlink ref="AD31" r:id="rId40"/>
    <hyperlink ref="AD32" r:id="rId41"/>
    <hyperlink ref="AD33" r:id="rId42"/>
    <hyperlink ref="AD34" r:id="rId43"/>
    <hyperlink ref="AD36" r:id="rId44"/>
    <hyperlink ref="AD37" r:id="rId45"/>
    <hyperlink ref="AD38" r:id="rId46"/>
    <hyperlink ref="AD39" r:id="rId47"/>
    <hyperlink ref="AD40" r:id="rId48"/>
    <hyperlink ref="AD41" r:id="rId49"/>
    <hyperlink ref="AD43" r:id="rId50"/>
    <hyperlink ref="AD44" r:id="rId51"/>
    <hyperlink ref="AD45" r:id="rId52"/>
    <hyperlink ref="AD46" r:id="rId53"/>
    <hyperlink ref="AD47" r:id="rId54"/>
    <hyperlink ref="AD48" r:id="rId55"/>
    <hyperlink ref="AD35" r:id="rId56"/>
    <hyperlink ref="AD49" r:id="rId57"/>
    <hyperlink ref="AE24" r:id="rId58"/>
    <hyperlink ref="AE25" r:id="rId59"/>
    <hyperlink ref="AE26" r:id="rId60"/>
    <hyperlink ref="AE27" r:id="rId61"/>
    <hyperlink ref="AE28" r:id="rId62"/>
    <hyperlink ref="AE29" r:id="rId63"/>
    <hyperlink ref="AE30" r:id="rId64"/>
    <hyperlink ref="AE31" r:id="rId65"/>
    <hyperlink ref="AE32" r:id="rId66"/>
    <hyperlink ref="AE33" r:id="rId67"/>
    <hyperlink ref="AE34" r:id="rId68"/>
    <hyperlink ref="AE35" r:id="rId69"/>
    <hyperlink ref="AE36" r:id="rId70"/>
    <hyperlink ref="AE37" r:id="rId71"/>
    <hyperlink ref="AE38" r:id="rId72"/>
    <hyperlink ref="AE39" r:id="rId73"/>
    <hyperlink ref="AE40" r:id="rId74"/>
    <hyperlink ref="AE41" r:id="rId75"/>
    <hyperlink ref="AE42" r:id="rId76"/>
    <hyperlink ref="AE43" r:id="rId77"/>
    <hyperlink ref="AE44" r:id="rId78"/>
    <hyperlink ref="AE45" r:id="rId79"/>
    <hyperlink ref="AE46" r:id="rId80"/>
    <hyperlink ref="AE47" r:id="rId81"/>
    <hyperlink ref="AE48" r:id="rId82"/>
    <hyperlink ref="AE49" r:id="rId83"/>
    <hyperlink ref="AD50" r:id="rId84"/>
    <hyperlink ref="AE50" r:id="rId85"/>
    <hyperlink ref="AD51" r:id="rId86"/>
    <hyperlink ref="AE51" r:id="rId87"/>
    <hyperlink ref="AE52" r:id="rId88"/>
    <hyperlink ref="AD52" r:id="rId89"/>
    <hyperlink ref="AE53" r:id="rId90"/>
    <hyperlink ref="AD53" r:id="rId91"/>
    <hyperlink ref="AD54" r:id="rId92"/>
    <hyperlink ref="AE55" r:id="rId93"/>
    <hyperlink ref="AD55" r:id="rId94"/>
    <hyperlink ref="AD56" r:id="rId95"/>
    <hyperlink ref="AD42" r:id="rId96"/>
    <hyperlink ref="AE54" r:id="rId97"/>
    <hyperlink ref="AE56" r:id="rId98"/>
    <hyperlink ref="AD57" r:id="rId99"/>
    <hyperlink ref="AE57" r:id="rId100"/>
    <hyperlink ref="AE58" r:id="rId101"/>
    <hyperlink ref="AE59" r:id="rId102"/>
    <hyperlink ref="AE60" r:id="rId103"/>
    <hyperlink ref="AE61" r:id="rId104"/>
    <hyperlink ref="AE62" r:id="rId105"/>
    <hyperlink ref="AE63" r:id="rId106"/>
    <hyperlink ref="AE64" r:id="rId107"/>
    <hyperlink ref="AE65" r:id="rId108"/>
    <hyperlink ref="AE66" r:id="rId109"/>
    <hyperlink ref="AE67" r:id="rId110"/>
    <hyperlink ref="AE68" r:id="rId111"/>
    <hyperlink ref="AD58" r:id="rId112"/>
    <hyperlink ref="AD59" r:id="rId113"/>
    <hyperlink ref="AD60" r:id="rId114"/>
    <hyperlink ref="AD61" r:id="rId115"/>
    <hyperlink ref="AD62" r:id="rId116"/>
    <hyperlink ref="AD63" r:id="rId117"/>
    <hyperlink ref="AD64" r:id="rId118"/>
    <hyperlink ref="AD65" r:id="rId119"/>
    <hyperlink ref="AD66" r:id="rId120"/>
    <hyperlink ref="AD67" r:id="rId121"/>
    <hyperlink ref="AD68" r:id="rId122"/>
    <hyperlink ref="AD11" r:id="rId123"/>
    <hyperlink ref="AE11" r:id="rId124"/>
    <hyperlink ref="AD18" r:id="rId125"/>
    <hyperlink ref="AE18" r:id="rId126"/>
    <hyperlink ref="AF6" r:id="rId127"/>
    <hyperlink ref="AF10" r:id="rId128"/>
    <hyperlink ref="AF14" r:id="rId129"/>
    <hyperlink ref="AF19" r:id="rId130"/>
    <hyperlink ref="AF26" r:id="rId131"/>
    <hyperlink ref="AF32" r:id="rId132"/>
    <hyperlink ref="AF37" r:id="rId133"/>
    <hyperlink ref="AF45" r:id="rId134"/>
    <hyperlink ref="AF55" r:id="rId135"/>
    <hyperlink ref="AF61" r:id="rId136"/>
    <hyperlink ref="AF66" r:id="rId137"/>
  </hyperlinks>
  <pageMargins left="0.7" right="0.7" top="0.75" bottom="0.75" header="0.3" footer="0.3"/>
  <pageSetup orientation="portrait" verticalDpi="0" r:id="rId138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User</cp:lastModifiedBy>
  <dcterms:created xsi:type="dcterms:W3CDTF">2016-05-30T23:02:39Z</dcterms:created>
  <dcterms:modified xsi:type="dcterms:W3CDTF">2019-07-09T18:16:42Z</dcterms:modified>
</cp:coreProperties>
</file>