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Temp\Nueva carpeta\"/>
    </mc:Choice>
  </mc:AlternateContent>
  <bookViews>
    <workbookView xWindow="0" yWindow="0" windowWidth="20490" windowHeight="7755"/>
  </bookViews>
  <sheets>
    <sheet name="VIATICOS" sheetId="1" r:id="rId1"/>
  </sheets>
  <definedNames>
    <definedName name="_xlnm._FilterDatabase" localSheetId="0" hidden="1">VIATICOS!$H$1:$H$227</definedName>
  </definedNames>
  <calcPr calcId="152511"/>
</workbook>
</file>

<file path=xl/calcChain.xml><?xml version="1.0" encoding="utf-8"?>
<calcChain xmlns="http://schemas.openxmlformats.org/spreadsheetml/2006/main">
  <c r="AA47" i="1" l="1"/>
  <c r="Z47" i="1"/>
  <c r="Z46" i="1"/>
  <c r="AA46" i="1"/>
  <c r="AB46" i="1"/>
  <c r="AA45" i="1"/>
  <c r="AB45" i="1"/>
  <c r="Z45" i="1"/>
  <c r="AA44" i="1"/>
  <c r="Z44" i="1"/>
  <c r="AA35" i="1"/>
  <c r="Z35" i="1"/>
  <c r="Z32" i="1"/>
  <c r="AA32" i="1" s="1"/>
  <c r="AA25" i="1"/>
  <c r="W39" i="1"/>
  <c r="Z31" i="1"/>
  <c r="AA31" i="1" s="1"/>
  <c r="Z30" i="1"/>
  <c r="AA30" i="1" s="1"/>
  <c r="AA29" i="1"/>
  <c r="Z29" i="1"/>
  <c r="AA24" i="1"/>
  <c r="AA23" i="1"/>
  <c r="AA18" i="1" l="1"/>
  <c r="AA22" i="1"/>
  <c r="AA21" i="1"/>
  <c r="AA20" i="1"/>
  <c r="AA19" i="1"/>
  <c r="AA17" i="1"/>
  <c r="AA16" i="1"/>
  <c r="AA15" i="1"/>
  <c r="AA14" i="1"/>
  <c r="W14" i="1"/>
  <c r="AA13" i="1"/>
  <c r="W13" i="1"/>
  <c r="AA12" i="1"/>
  <c r="AA11" i="1"/>
  <c r="AA10" i="1"/>
  <c r="W9" i="1"/>
  <c r="AA9" i="1"/>
  <c r="AA8" i="1"/>
  <c r="W8" i="1"/>
  <c r="AA7" i="1"/>
  <c r="W7" i="1"/>
  <c r="AA6" i="1"/>
</calcChain>
</file>

<file path=xl/sharedStrings.xml><?xml version="1.0" encoding="utf-8"?>
<sst xmlns="http://schemas.openxmlformats.org/spreadsheetml/2006/main" count="1367" uniqueCount="293">
  <si>
    <t>Gastos por concepto de viáticos del Instituto de Acceso a la Información Pública para el Estado de Guanajuato</t>
  </si>
  <si>
    <t>Ejercicio</t>
  </si>
  <si>
    <t>Periodo que se reporta (enero-marzo, abril-junio, julio-septiembre, octubre-diciembre)</t>
  </si>
  <si>
    <t>Tipo de trabajador o prestador de servicios</t>
  </si>
  <si>
    <t xml:space="preserve">Clave o nivel del puesto </t>
  </si>
  <si>
    <t xml:space="preserve">Denominación del puesto </t>
  </si>
  <si>
    <t xml:space="preserve">Denominación del cargo </t>
  </si>
  <si>
    <t xml:space="preserve">Área de adscripción </t>
  </si>
  <si>
    <t>Nombre completo del (la) servidor (a) público (a), trabajador, prestador del servicio y/o miembro del sujeto obligado</t>
  </si>
  <si>
    <t>Denominación del encargo o comisión</t>
  </si>
  <si>
    <t>Tipo de viaje (Nacional / Internacional)</t>
  </si>
  <si>
    <t>Número de acompañantes en el encargo o comisión del trabajador, prestador de servicios, servidor público, miembro y/o toda persona que desempeñe un empleo, cargo o comisión y/o ejerza actos de autoridad comisionado</t>
  </si>
  <si>
    <t>Importe ejercido por cada acompañante</t>
  </si>
  <si>
    <t>Origen del encargo o comisión</t>
  </si>
  <si>
    <t>Destino del encargo o comisión</t>
  </si>
  <si>
    <t xml:space="preserve">Motivo del encargo o comisión </t>
  </si>
  <si>
    <t>Periodo del encargo o comisión</t>
  </si>
  <si>
    <t>Importe ejercido por encargo o comisión</t>
  </si>
  <si>
    <t>Nombre(s)</t>
  </si>
  <si>
    <t>Primer apellido</t>
  </si>
  <si>
    <t>Segundo apellido</t>
  </si>
  <si>
    <t xml:space="preserve">País </t>
  </si>
  <si>
    <t>Estado</t>
  </si>
  <si>
    <t>Ciudad</t>
  </si>
  <si>
    <t>País</t>
  </si>
  <si>
    <t>Salida (día/mes/año)</t>
  </si>
  <si>
    <t>Regreso (día/mes/año)</t>
  </si>
  <si>
    <t>Clave de la partida de cada uno de los conceptos correspondientes</t>
  </si>
  <si>
    <t>Fecha de Entrega del informe de la comisión o encargo encomendado (día, mes año)</t>
  </si>
  <si>
    <t>Hipervínculo a las facturas o comprobantes que soporten las erogaciones realizadas</t>
  </si>
  <si>
    <t>Base</t>
  </si>
  <si>
    <t xml:space="preserve">Especialista de Servicios 'A'  </t>
  </si>
  <si>
    <t>Pleno</t>
  </si>
  <si>
    <t>Ricardo Alberto</t>
  </si>
  <si>
    <t>Hernández</t>
  </si>
  <si>
    <t>Barrera</t>
  </si>
  <si>
    <t>Nacional</t>
  </si>
  <si>
    <t>México</t>
  </si>
  <si>
    <t>Guanajuato</t>
  </si>
  <si>
    <t>León</t>
  </si>
  <si>
    <t>Irapuato</t>
  </si>
  <si>
    <t>Confianza</t>
  </si>
  <si>
    <t>Dirección de Comunicación Social y Vinculación</t>
  </si>
  <si>
    <t>Director de Área</t>
  </si>
  <si>
    <t>Dondiego</t>
  </si>
  <si>
    <t>Caballero</t>
  </si>
  <si>
    <t>Director de Acceso a la Información y Protección de Datos Personales.</t>
  </si>
  <si>
    <t>Dirección de Acceso a la Información y Protección de Datos Personales.</t>
  </si>
  <si>
    <t>José Alfredo</t>
  </si>
  <si>
    <t>Alcántar</t>
  </si>
  <si>
    <t>Consejero</t>
  </si>
  <si>
    <t>Mario Alberto</t>
  </si>
  <si>
    <t xml:space="preserve">Morales </t>
  </si>
  <si>
    <t>Reynoso</t>
  </si>
  <si>
    <t>Proyectista</t>
  </si>
  <si>
    <t>Jefe de departamento "A"</t>
  </si>
  <si>
    <t>Jesica</t>
  </si>
  <si>
    <t>Barajas</t>
  </si>
  <si>
    <t>Gómez</t>
  </si>
  <si>
    <t>Oliver Humberto</t>
  </si>
  <si>
    <t>Muñiz</t>
  </si>
  <si>
    <t>Jasso</t>
  </si>
  <si>
    <t>Dolores Hidalgo</t>
  </si>
  <si>
    <t>Director de  Comunicación Social y Vinculación</t>
  </si>
  <si>
    <t>Director de Area</t>
  </si>
  <si>
    <t>Asistir al reunión de trabajo en el Congreso</t>
  </si>
  <si>
    <t>Realizar capacitación impartida al municipio de Valle de Santiago.</t>
  </si>
  <si>
    <r>
      <t xml:space="preserve">Periodo de actualización de la información: </t>
    </r>
    <r>
      <rPr>
        <sz val="9"/>
        <color theme="1"/>
        <rFont val="Arial"/>
        <family val="2"/>
      </rPr>
      <t>Trimestral con información mensual.</t>
    </r>
  </si>
  <si>
    <r>
      <t>Área(s) o unidad(es) administrativa(s) responsable(s) de la información:</t>
    </r>
    <r>
      <rPr>
        <sz val="9"/>
        <color theme="1"/>
        <rFont val="Arial"/>
        <family val="2"/>
      </rPr>
      <t xml:space="preserve"> Dirección Administrativa (Coordinación de Recursos Financieros).</t>
    </r>
  </si>
  <si>
    <t>Respecto a los informes sobre el encargo o comisión</t>
  </si>
  <si>
    <t>Denominación de la partida de cada  uno de los conceptos correspondientes</t>
  </si>
  <si>
    <t>Importe ejercido erogado por concepto de gastos de viáticos</t>
  </si>
  <si>
    <t>Importe total ejercido por concepto de gastos de viáticos</t>
  </si>
  <si>
    <t>Importe total de gastos no erogados derivados del encargo comisión.</t>
  </si>
  <si>
    <t>Hipervínculo al informe de la comisión o encargo encomendado, donde se señalen las actividades realizadas, los resultados obtenidos, las contribuciones a la institución y las conclusiones.</t>
  </si>
  <si>
    <t>Hipervínculo a la normatividad que regula los gastos por concepto de viáticos</t>
  </si>
  <si>
    <t>Villagrán</t>
  </si>
  <si>
    <t>Julio</t>
  </si>
  <si>
    <t>informe.Art.70. Fra.IX.1.40</t>
  </si>
  <si>
    <t>Art.70 Fra.IX.1.40</t>
  </si>
  <si>
    <t>informe.Art.70. Fra.IX.1.41</t>
  </si>
  <si>
    <t>Art.70 Fra.IX.1.41</t>
  </si>
  <si>
    <t>Tarimoro</t>
  </si>
  <si>
    <t>informe.Art.70. Fra.IX.1.42</t>
  </si>
  <si>
    <t>Art.70 Fra.IX.1.42</t>
  </si>
  <si>
    <t>informe.Art.70. Fra.IX.1.43</t>
  </si>
  <si>
    <t>Art.70 Fra.IX.1.43</t>
  </si>
  <si>
    <t>informe.Art.70. Fra.IX.1.44</t>
  </si>
  <si>
    <t>Art.70 Fra.IX.1.44</t>
  </si>
  <si>
    <t>informe.Art.70. Fra.IX.1.45</t>
  </si>
  <si>
    <t>Art.70 Fra.IX.1.45</t>
  </si>
  <si>
    <t>informe.Art.70. Fra.IX.1.46</t>
  </si>
  <si>
    <t>Art.70 Fra.IX.1.46</t>
  </si>
  <si>
    <t>informe.Art.70. Fra.IX.1.47</t>
  </si>
  <si>
    <t>Art.70 Fra.IX.1.47</t>
  </si>
  <si>
    <t>informe.Art.70. Fra.IX.1.48</t>
  </si>
  <si>
    <t>Art.70 Fra.IX.1.48</t>
  </si>
  <si>
    <t>informe.Art.70. Fra.IX.1.49</t>
  </si>
  <si>
    <t>Art.70 Fra.IX.1.49</t>
  </si>
  <si>
    <t>informe.Art.70. Fra.IX.1.50</t>
  </si>
  <si>
    <t>Art.70 Fra.IX.1.50</t>
  </si>
  <si>
    <t>informe.Art.70. Fra.IX.1.51</t>
  </si>
  <si>
    <t>Art.70 Fra.IX.1.51</t>
  </si>
  <si>
    <t>informe.Art.70. Fra.IX.1.52</t>
  </si>
  <si>
    <t>Art.70 Fra.IX.1.52</t>
  </si>
  <si>
    <t>informe.Art.70. Fra.IX.1.53</t>
  </si>
  <si>
    <t>Art.70 Fra.IX.1.53</t>
  </si>
  <si>
    <t>informe.Art.70. Fra.IX.1.54</t>
  </si>
  <si>
    <t>Art.70 Fra.IX.1.54</t>
  </si>
  <si>
    <t>informe.Art.70. Fra.IX.1.55</t>
  </si>
  <si>
    <t>Art.70 Fra.IX.1.55</t>
  </si>
  <si>
    <t>informe.Art.70. Fra.IX.1.56</t>
  </si>
  <si>
    <t>Art.70 Fra.IX.1.56</t>
  </si>
  <si>
    <t>Apoyar en  capacitación impartida al municipio de Guanajuato</t>
  </si>
  <si>
    <t>Apoyar en  capacitación impartida al municipio de Guanajuato.</t>
  </si>
  <si>
    <t>informe.Art.70. Fra.IX.1.51.1</t>
  </si>
  <si>
    <t>Art.70 Fra.IX.1.51.1</t>
  </si>
  <si>
    <t>Agosto</t>
  </si>
  <si>
    <t>informe.Art.70. Fra.IX.1.57</t>
  </si>
  <si>
    <t>informe.Art.70. Fra.IX.1.58</t>
  </si>
  <si>
    <t>informe.Art.70. Fra.IX.1.59</t>
  </si>
  <si>
    <t>Apoyar en  capacitación impartida al municipio de Salamanca.</t>
  </si>
  <si>
    <t>informe.Art.70. Fra.IX.1.60</t>
  </si>
  <si>
    <t>San Diego de la Unión</t>
  </si>
  <si>
    <t>informe.Art.70. Fra.IX.1.61</t>
  </si>
  <si>
    <t>informe.Art.70. Fra.IX.1.62</t>
  </si>
  <si>
    <t>Secretario General de Acuerdos</t>
  </si>
  <si>
    <t>Coordinador de Proyectos</t>
  </si>
  <si>
    <t>Auxiliar Administrativo</t>
  </si>
  <si>
    <t>Rizo</t>
  </si>
  <si>
    <t>Marín</t>
  </si>
  <si>
    <t>informe.Art.70. Fra.IX.1.63</t>
  </si>
  <si>
    <t>Comisionado</t>
  </si>
  <si>
    <t>José Andres</t>
  </si>
  <si>
    <t>Jefe de departamento "D"</t>
  </si>
  <si>
    <t>Jefe de Departamento de acceso a la informacón</t>
  </si>
  <si>
    <t>Monica Saret</t>
  </si>
  <si>
    <t>Ramirez</t>
  </si>
  <si>
    <t>Gonzalez</t>
  </si>
  <si>
    <t>informe.Art.70. Fra.IX.1.64</t>
  </si>
  <si>
    <t>Coordinador</t>
  </si>
  <si>
    <t>Eduardo Rodolfo</t>
  </si>
  <si>
    <t>Medina</t>
  </si>
  <si>
    <t>Martínez</t>
  </si>
  <si>
    <t>informe.Art.70. Fra.IX.1.65</t>
  </si>
  <si>
    <t>Asistir a evento de difusión del IACIP</t>
  </si>
  <si>
    <t>informe.Art.70. Fra.IX.1.66</t>
  </si>
  <si>
    <t>Alonso</t>
  </si>
  <si>
    <t>informe.Art.70. Fra.IX.1.67</t>
  </si>
  <si>
    <t>Valle de Santiago</t>
  </si>
  <si>
    <t>informe.Art.70. Fra.IX.1.69</t>
  </si>
  <si>
    <t>Apaseo el Alto</t>
  </si>
  <si>
    <t>informe.Art.70. Fra.IX.1.70</t>
  </si>
  <si>
    <t>informe.Art.70. Fra.IX.1.71</t>
  </si>
  <si>
    <t>informe.Art.70. Fra.IX.1.72</t>
  </si>
  <si>
    <t>informe.Art.70. Fra.IX.1.73</t>
  </si>
  <si>
    <t>informe.Art.70. Fra.IX.1.74</t>
  </si>
  <si>
    <t>Claudia Angélica</t>
  </si>
  <si>
    <t>Durán</t>
  </si>
  <si>
    <t>informe.Art.70. Fra.IX.1.76</t>
  </si>
  <si>
    <t>-</t>
  </si>
  <si>
    <t>informe.Art.70. Fra.IX.1.77</t>
  </si>
  <si>
    <t>informe.Art.70. Fra.IX.1.78</t>
  </si>
  <si>
    <t>informe.Art.70. Fra.IX.1.79</t>
  </si>
  <si>
    <t>informe.Art.70. Fra.IX.1.80</t>
  </si>
  <si>
    <t>informe.Art.70. Fra.IX.1.81</t>
  </si>
  <si>
    <t>informe.Art.70. Fra.IX.1.68</t>
  </si>
  <si>
    <t>informe.Art.70. Fra.IX.1.82</t>
  </si>
  <si>
    <t>Art.70 Fra.IX.1.57</t>
  </si>
  <si>
    <t>Art.70 Fra.IX.1.58</t>
  </si>
  <si>
    <t>Art.70 Fra.IX.1.59</t>
  </si>
  <si>
    <t>Art.70 Fra.IX.1.60</t>
  </si>
  <si>
    <t>Art.70 Fra.IX.1.61</t>
  </si>
  <si>
    <t>Art.70 Fra.IX.1.62</t>
  </si>
  <si>
    <t>Art.70 Fra.IX.1.63</t>
  </si>
  <si>
    <t>Art.70 Fra.IX.1.64</t>
  </si>
  <si>
    <t>Art.70 Fra.IX.1.65</t>
  </si>
  <si>
    <t>Art.70 Fra.IX.1.66</t>
  </si>
  <si>
    <t>Art.70 Fra.IX.1.67</t>
  </si>
  <si>
    <t>Art.70 Fra.IX.1.68</t>
  </si>
  <si>
    <t>Art.70 Fra.IX.1.69</t>
  </si>
  <si>
    <t>Art.70 Fra.IX.1.70</t>
  </si>
  <si>
    <t>Art.70 Fra.IX.1.71</t>
  </si>
  <si>
    <t>Art.70 Fra.IX.1.72</t>
  </si>
  <si>
    <t>Art.70 Fra.IX.1.73</t>
  </si>
  <si>
    <t>Art.70 Fra.IX.1.74</t>
  </si>
  <si>
    <t>Art.70 Fra.IX.1.75</t>
  </si>
  <si>
    <t>Art.70 Fra.IX.1.76</t>
  </si>
  <si>
    <t>Art.70 Fra.IX.1.77</t>
  </si>
  <si>
    <t>Art.70 Fra.IX.1.78</t>
  </si>
  <si>
    <t>Art.70 Fra.IX.1.79</t>
  </si>
  <si>
    <t>Art.70 Fra.IX.1.80</t>
  </si>
  <si>
    <t>Art.70 Fra.IX.1.81</t>
  </si>
  <si>
    <t>Art.70 Fra.IX.1.82</t>
  </si>
  <si>
    <t>Septiembre</t>
  </si>
  <si>
    <t>informe.Art.70. Fra.IX.1.83</t>
  </si>
  <si>
    <t>Art.70 Fra.IX.1.83</t>
  </si>
  <si>
    <t>informe.Art.70. Fra.IX.1.84</t>
  </si>
  <si>
    <t>Art.70 Fra.IX.1.84</t>
  </si>
  <si>
    <t>Apaseo el Grande</t>
  </si>
  <si>
    <t>informe.Art.70. Fra.IX.1.85</t>
  </si>
  <si>
    <t>Art.70 Fra.IX.1.85</t>
  </si>
  <si>
    <t>informe.Art.70. Fra.IX.1.86</t>
  </si>
  <si>
    <t>Art.70 Fra.IX.1.86</t>
  </si>
  <si>
    <t>informe.Art.70. Fra.IX.1.87</t>
  </si>
  <si>
    <t>informe.Art.70. Fra.IX.1.88</t>
  </si>
  <si>
    <t>Art.70 Fra.IX.1.88</t>
  </si>
  <si>
    <t>informe.Art.70. Fra.IX.1.89</t>
  </si>
  <si>
    <t>informe.Art.70. Fra.IX.1.90</t>
  </si>
  <si>
    <t>Art.70 Fra.IX.1.90</t>
  </si>
  <si>
    <t>informe.Art.70. Fra.IX.1.91</t>
  </si>
  <si>
    <t>Art.70 Fra.IX.1.91</t>
  </si>
  <si>
    <t>informe.Art.70. Fra.IX.1.92</t>
  </si>
  <si>
    <t>Art.70 Fra.IX.1.92</t>
  </si>
  <si>
    <t>informe.Art.70. Fra.IX.1.93</t>
  </si>
  <si>
    <t>Art.70 Fra.IX.1.93</t>
  </si>
  <si>
    <t>informe.Art.70. Fra.IX.1.94</t>
  </si>
  <si>
    <t>Art.70 Fra.IX.1.94</t>
  </si>
  <si>
    <t>informe.Art.70. Fra.IX.1.95</t>
  </si>
  <si>
    <t>Art.70 Fra.IX.1.95</t>
  </si>
  <si>
    <t>informe.Art.70. Fra.IX.1.96</t>
  </si>
  <si>
    <t>Art.70 Fra.IX.1.96</t>
  </si>
  <si>
    <t>informe.Art.70. Fra.IX.1.97</t>
  </si>
  <si>
    <t>Art.70 Fra.IX.1.97</t>
  </si>
  <si>
    <t>informe.Art.70. Fra.IX.1.98</t>
  </si>
  <si>
    <t>Art.70 Fra.IX.1.98</t>
  </si>
  <si>
    <t>informe.Art.70. Fra.IX.1.75</t>
  </si>
  <si>
    <t>Art.70 Fra.IX.1.87</t>
  </si>
  <si>
    <t>Art.70 Fra.IX.1.89</t>
  </si>
  <si>
    <t>Art.70 Fra.IX.1.99</t>
  </si>
  <si>
    <t>Art.70 Fra.IX.1.101</t>
  </si>
  <si>
    <t>Art.70 Fra.IX.1.100</t>
  </si>
  <si>
    <t>informe.Art.70. Fra.IX.1.99</t>
  </si>
  <si>
    <t>informe.Art.70. Fra.IX.1.100</t>
  </si>
  <si>
    <t>informe.Art.70. Fra.IX.1.101</t>
  </si>
  <si>
    <r>
      <t xml:space="preserve">Fecha de actualización: </t>
    </r>
    <r>
      <rPr>
        <sz val="9"/>
        <color theme="1"/>
        <rFont val="Arial"/>
        <family val="2"/>
      </rPr>
      <t>30/09/2016</t>
    </r>
  </si>
  <si>
    <r>
      <t xml:space="preserve">Fecha de validación: </t>
    </r>
    <r>
      <rPr>
        <sz val="9"/>
        <color theme="1"/>
        <rFont val="Arial"/>
        <family val="2"/>
      </rPr>
      <t>30/09/2016</t>
    </r>
  </si>
  <si>
    <t>http://www.iacip-gto.org.mx/ws/files/articles/187/LineamientosGeneralesRacionalidad_IACIP_2016.pdf</t>
  </si>
  <si>
    <t>Dirección de Archivonomía</t>
  </si>
  <si>
    <t>Coordinador de Informática</t>
  </si>
  <si>
    <t>Dirección de Administración y Finanzas</t>
  </si>
  <si>
    <t>Jefe de Departamento de Acceso a la Información</t>
  </si>
  <si>
    <t>Directora de Administración y Finanzas</t>
  </si>
  <si>
    <t>Director de Archivonomía</t>
  </si>
  <si>
    <t>Mejía</t>
  </si>
  <si>
    <t>González</t>
  </si>
  <si>
    <t>Ramírez</t>
  </si>
  <si>
    <t>Celaya</t>
  </si>
  <si>
    <t>Abasolo</t>
  </si>
  <si>
    <t>San Luis de la Paz</t>
  </si>
  <si>
    <t>Victoria y Santa Catarina</t>
  </si>
  <si>
    <t>Xichú</t>
  </si>
  <si>
    <t>Coroneo</t>
  </si>
  <si>
    <t>Salamanca</t>
  </si>
  <si>
    <t>Santiago Maravatio</t>
  </si>
  <si>
    <t>Realizar capacitación impartida al municipio de Dolores Hidalgo</t>
  </si>
  <si>
    <t>Realizar capacitación impartida al municipio de Tarimoro</t>
  </si>
  <si>
    <t>Realizar capacitación impartida al municipio de Celaya</t>
  </si>
  <si>
    <t>Realizar capacitación impartida al municipio de San Luis de la Paz</t>
  </si>
  <si>
    <t>Apoyar en  capacitación impartida al municipio de Abasolo</t>
  </si>
  <si>
    <t>Apoyar en  capacitación impartida al municipio de León</t>
  </si>
  <si>
    <t>Realizar capacitación impartida al municipio de Victoria y Santa Catarina</t>
  </si>
  <si>
    <t>Apoyar en  capacitación impartida al municipio de Xichú</t>
  </si>
  <si>
    <t>Realizar capacitación impartida al municipio de Xichú</t>
  </si>
  <si>
    <t>Apoyar en  capacitación impartida al municipio de Coroneo</t>
  </si>
  <si>
    <t>Realizar capacitación impartida al municipio de Salamanca</t>
  </si>
  <si>
    <t>Apoyar en capacitación impartida al municipio de Guanajuato</t>
  </si>
  <si>
    <t>Asistir a entrevista de radio para la  difusión del Derecho al Acceso a la Información en el municipio de Celaya</t>
  </si>
  <si>
    <t>Apoyar en capacitación impartida al municipio de Salamanca</t>
  </si>
  <si>
    <t>Realizar capacitación impartida al municipio de San Diego de la Unión</t>
  </si>
  <si>
    <t>Apoyar en  capacitación impartida al municipio de Irapuato</t>
  </si>
  <si>
    <t>Apoyar en la capacitación impartida al municipio de Santiago Maravatío</t>
  </si>
  <si>
    <t>Asistir a capacitación de la Plataforma Nacional de la Transparencia, en instalaciones del INAI en la Ciudad de México</t>
  </si>
  <si>
    <t>Asistir a entrevista de Radio para la  Difusion del Derecho al acceso a la informacion en el municipio de Apaseo el Alto.</t>
  </si>
  <si>
    <t>Asistir a reunión de trabajo en el Sistema Estatal de Archivos generales en el  municipio de Guanajuato</t>
  </si>
  <si>
    <t>Asistir a reunion de trabajo del anteproyecto 2017, en las instalaciones del la SFIYA</t>
  </si>
  <si>
    <t>Realizar capacitación impartida al municipio de Valle de Santiago</t>
  </si>
  <si>
    <t>Apoyar en  capacitación impartida al municipio de Dolores Hidalgo</t>
  </si>
  <si>
    <t>Apoyar en  capacitación impartida al municipio de Apaseo el Grande</t>
  </si>
  <si>
    <t>Apoyar en  capacitación impartida al municipio de VillaGran</t>
  </si>
  <si>
    <t>Realizar capacitación impartida al municipio de Guanajuato</t>
  </si>
  <si>
    <t>Asistir a reunión de trabajo en la Unidad de Transparencia de Archivos del Poder Ejecutivo.</t>
  </si>
  <si>
    <t>Asistir a Segunda Sesión Plenaria con miembros del Sistema Estatal de Archivos Generales de Guanajuato</t>
  </si>
  <si>
    <t>Apoyar en  capacitación impartida al municipio de San Diego de la Unión</t>
  </si>
  <si>
    <t>Realizar capacitación de transparencia en el municipio de Dolores Hidalgo</t>
  </si>
  <si>
    <t>Realizar capacitación de Archivonomía en el municipio de Dolores Hidalgo</t>
  </si>
  <si>
    <t>Apoyar en  capacitación impartida al Congreso del Estado de Guanajuato</t>
  </si>
  <si>
    <t>Realizar capacitación de transparencia en el Congreso del Estado de Guanajuato</t>
  </si>
  <si>
    <t>Asistir a reunión de treabajo en el Sistema Estatal de Archivos en Guanajuato</t>
  </si>
  <si>
    <t>Apoyar en  capacitación impartida al municipio de Salamanca</t>
  </si>
  <si>
    <t>Realizar capacitación de transparencia en el municipio de Salamanca</t>
  </si>
  <si>
    <t>Pasajes Terrestres</t>
  </si>
  <si>
    <t xml:space="preserve">Viáticos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</si>
</sst>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88DC0"/>
        <bgColor indexed="64"/>
      </patternFill>
    </fill>
    <fill>
      <patternFill patternType="solid">
        <fgColor rgb="FFEDA900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138">
    <xf numFmtId="0" fontId="0" fillId="0" borderId="0" xfId="0"/>
    <xf numFmtId="43" fontId="3" fillId="0" borderId="0" xfId="1" applyFont="1"/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Fill="1"/>
    <xf numFmtId="0" fontId="3" fillId="0" borderId="0" xfId="0" applyFont="1" applyFill="1"/>
    <xf numFmtId="0" fontId="3" fillId="2" borderId="0" xfId="0" applyFont="1" applyFill="1"/>
    <xf numFmtId="0" fontId="5" fillId="2" borderId="0" xfId="0" applyFont="1" applyFill="1"/>
    <xf numFmtId="0" fontId="0" fillId="0" borderId="7" xfId="0" applyFont="1" applyFill="1" applyBorder="1"/>
    <xf numFmtId="0" fontId="0" fillId="0" borderId="7" xfId="0" applyFont="1" applyFill="1" applyBorder="1" applyAlignment="1">
      <alignment horizontal="center"/>
    </xf>
    <xf numFmtId="43" fontId="0" fillId="0" borderId="7" xfId="1" applyFont="1" applyFill="1" applyBorder="1" applyAlignment="1">
      <alignment horizontal="center"/>
    </xf>
    <xf numFmtId="43" fontId="6" fillId="0" borderId="9" xfId="2" applyNumberFormat="1" applyFill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43" fontId="11" fillId="0" borderId="9" xfId="1" applyFont="1" applyFill="1" applyBorder="1" applyAlignment="1">
      <alignment horizontal="center"/>
    </xf>
    <xf numFmtId="0" fontId="11" fillId="0" borderId="7" xfId="0" applyFont="1" applyFill="1" applyBorder="1"/>
    <xf numFmtId="0" fontId="11" fillId="0" borderId="7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left"/>
    </xf>
    <xf numFmtId="0" fontId="11" fillId="0" borderId="7" xfId="0" applyFont="1" applyFill="1" applyBorder="1" applyAlignment="1">
      <alignment wrapText="1"/>
    </xf>
    <xf numFmtId="43" fontId="11" fillId="0" borderId="7" xfId="1" applyFont="1" applyFill="1" applyBorder="1" applyAlignment="1">
      <alignment horizontal="center"/>
    </xf>
    <xf numFmtId="43" fontId="11" fillId="0" borderId="7" xfId="1" applyFont="1" applyFill="1" applyBorder="1"/>
    <xf numFmtId="14" fontId="11" fillId="0" borderId="7" xfId="0" applyNumberFormat="1" applyFont="1" applyFill="1" applyBorder="1" applyAlignment="1">
      <alignment horizontal="center"/>
    </xf>
    <xf numFmtId="0" fontId="11" fillId="0" borderId="7" xfId="1" applyNumberFormat="1" applyFont="1" applyFill="1" applyBorder="1" applyAlignment="1">
      <alignment horizontal="center"/>
    </xf>
    <xf numFmtId="0" fontId="12" fillId="0" borderId="7" xfId="0" applyFont="1" applyFill="1" applyBorder="1"/>
    <xf numFmtId="0" fontId="11" fillId="0" borderId="7" xfId="1" applyNumberFormat="1" applyFont="1" applyFill="1" applyBorder="1"/>
    <xf numFmtId="14" fontId="11" fillId="0" borderId="9" xfId="0" applyNumberFormat="1" applyFont="1" applyFill="1" applyBorder="1" applyAlignment="1">
      <alignment horizontal="center"/>
    </xf>
    <xf numFmtId="43" fontId="11" fillId="0" borderId="9" xfId="1" applyFont="1" applyFill="1" applyBorder="1"/>
    <xf numFmtId="14" fontId="11" fillId="0" borderId="9" xfId="1" applyNumberFormat="1" applyFont="1" applyFill="1" applyBorder="1" applyAlignment="1">
      <alignment horizontal="center"/>
    </xf>
    <xf numFmtId="14" fontId="11" fillId="0" borderId="7" xfId="1" applyNumberFormat="1" applyFont="1" applyFill="1" applyBorder="1" applyAlignment="1">
      <alignment horizontal="center"/>
    </xf>
    <xf numFmtId="0" fontId="11" fillId="0" borderId="7" xfId="0" applyFont="1" applyFill="1" applyBorder="1" applyAlignment="1"/>
    <xf numFmtId="0" fontId="11" fillId="0" borderId="9" xfId="0" applyFont="1" applyFill="1" applyBorder="1"/>
    <xf numFmtId="0" fontId="0" fillId="0" borderId="7" xfId="1" applyNumberFormat="1" applyFont="1" applyFill="1" applyBorder="1" applyAlignment="1">
      <alignment horizontal="center"/>
    </xf>
    <xf numFmtId="0" fontId="0" fillId="0" borderId="7" xfId="1" applyNumberFormat="1" applyFont="1" applyFill="1" applyBorder="1"/>
    <xf numFmtId="43" fontId="6" fillId="0" borderId="7" xfId="2" applyNumberFormat="1" applyFill="1" applyBorder="1" applyAlignment="1">
      <alignment horizontal="center"/>
    </xf>
    <xf numFmtId="0" fontId="11" fillId="0" borderId="9" xfId="0" applyFont="1" applyFill="1" applyBorder="1" applyAlignment="1">
      <alignment horizontal="center"/>
    </xf>
    <xf numFmtId="43" fontId="3" fillId="2" borderId="0" xfId="1" applyFont="1" applyFill="1"/>
    <xf numFmtId="0" fontId="3" fillId="2" borderId="0" xfId="0" applyFont="1" applyFill="1" applyAlignment="1">
      <alignment horizontal="center"/>
    </xf>
    <xf numFmtId="0" fontId="8" fillId="2" borderId="0" xfId="0" applyFont="1" applyFill="1" applyAlignment="1">
      <alignment horizontal="justify"/>
    </xf>
    <xf numFmtId="0" fontId="9" fillId="2" borderId="0" xfId="0" applyFont="1" applyFill="1"/>
    <xf numFmtId="0" fontId="9" fillId="2" borderId="0" xfId="0" applyFont="1" applyFill="1" applyAlignment="1">
      <alignment horizontal="left"/>
    </xf>
    <xf numFmtId="0" fontId="9" fillId="2" borderId="0" xfId="0" applyFont="1" applyFill="1" applyAlignment="1">
      <alignment horizontal="center"/>
    </xf>
    <xf numFmtId="43" fontId="3" fillId="2" borderId="0" xfId="0" applyNumberFormat="1" applyFont="1" applyFill="1"/>
    <xf numFmtId="0" fontId="0" fillId="0" borderId="7" xfId="0" applyFill="1" applyBorder="1" applyAlignment="1">
      <alignment wrapText="1"/>
    </xf>
    <xf numFmtId="0" fontId="0" fillId="0" borderId="7" xfId="0" applyFill="1" applyBorder="1"/>
    <xf numFmtId="0" fontId="11" fillId="0" borderId="0" xfId="0" applyFont="1" applyFill="1" applyBorder="1" applyAlignment="1">
      <alignment horizontal="center"/>
    </xf>
    <xf numFmtId="0" fontId="11" fillId="0" borderId="0" xfId="0" applyFont="1" applyFill="1" applyBorder="1"/>
    <xf numFmtId="0" fontId="0" fillId="0" borderId="0" xfId="0" applyFont="1" applyFill="1" applyBorder="1" applyAlignment="1">
      <alignment wrapText="1"/>
    </xf>
    <xf numFmtId="43" fontId="11" fillId="0" borderId="0" xfId="1" applyFont="1" applyFill="1" applyBorder="1" applyAlignment="1">
      <alignment horizontal="center"/>
    </xf>
    <xf numFmtId="14" fontId="11" fillId="0" borderId="0" xfId="0" applyNumberFormat="1" applyFont="1" applyFill="1" applyBorder="1" applyAlignment="1">
      <alignment horizontal="center"/>
    </xf>
    <xf numFmtId="0" fontId="11" fillId="0" borderId="0" xfId="1" applyNumberFormat="1" applyFont="1" applyFill="1" applyBorder="1" applyAlignment="1">
      <alignment horizontal="center"/>
    </xf>
    <xf numFmtId="0" fontId="11" fillId="0" borderId="0" xfId="1" applyNumberFormat="1" applyFont="1" applyFill="1" applyBorder="1"/>
    <xf numFmtId="43" fontId="11" fillId="0" borderId="0" xfId="1" applyFont="1" applyFill="1" applyBorder="1"/>
    <xf numFmtId="14" fontId="11" fillId="0" borderId="0" xfId="1" applyNumberFormat="1" applyFont="1" applyFill="1" applyBorder="1" applyAlignment="1">
      <alignment horizontal="center"/>
    </xf>
    <xf numFmtId="43" fontId="6" fillId="0" borderId="0" xfId="2" applyNumberFormat="1" applyFill="1" applyBorder="1" applyAlignment="1">
      <alignment horizontal="center"/>
    </xf>
    <xf numFmtId="43" fontId="7" fillId="0" borderId="0" xfId="2" applyNumberFormat="1" applyFont="1" applyFill="1" applyBorder="1" applyAlignment="1">
      <alignment vertical="center" wrapText="1"/>
    </xf>
    <xf numFmtId="0" fontId="11" fillId="0" borderId="14" xfId="0" applyFont="1" applyFill="1" applyBorder="1" applyAlignment="1">
      <alignment horizontal="center"/>
    </xf>
    <xf numFmtId="0" fontId="11" fillId="0" borderId="15" xfId="0" applyFont="1" applyFill="1" applyBorder="1" applyAlignment="1">
      <alignment horizontal="center"/>
    </xf>
    <xf numFmtId="0" fontId="11" fillId="0" borderId="15" xfId="0" applyFont="1" applyFill="1" applyBorder="1"/>
    <xf numFmtId="43" fontId="11" fillId="0" borderId="15" xfId="1" applyFont="1" applyFill="1" applyBorder="1" applyAlignment="1">
      <alignment horizontal="center"/>
    </xf>
    <xf numFmtId="14" fontId="11" fillId="0" borderId="15" xfId="0" applyNumberFormat="1" applyFont="1" applyFill="1" applyBorder="1" applyAlignment="1">
      <alignment horizontal="center"/>
    </xf>
    <xf numFmtId="0" fontId="11" fillId="0" borderId="15" xfId="1" applyNumberFormat="1" applyFont="1" applyFill="1" applyBorder="1" applyAlignment="1">
      <alignment horizontal="center"/>
    </xf>
    <xf numFmtId="43" fontId="11" fillId="0" borderId="15" xfId="1" applyFont="1" applyFill="1" applyBorder="1"/>
    <xf numFmtId="14" fontId="11" fillId="0" borderId="15" xfId="1" applyNumberFormat="1" applyFont="1" applyFill="1" applyBorder="1" applyAlignment="1">
      <alignment horizontal="center"/>
    </xf>
    <xf numFmtId="43" fontId="6" fillId="0" borderId="15" xfId="2" applyNumberFormat="1" applyFill="1" applyBorder="1" applyAlignment="1">
      <alignment horizontal="center"/>
    </xf>
    <xf numFmtId="43" fontId="7" fillId="0" borderId="16" xfId="2" applyNumberFormat="1" applyFont="1" applyFill="1" applyBorder="1" applyAlignment="1">
      <alignment vertical="center" wrapText="1"/>
    </xf>
    <xf numFmtId="0" fontId="0" fillId="0" borderId="15" xfId="0" applyFill="1" applyBorder="1" applyAlignment="1">
      <alignment wrapText="1"/>
    </xf>
    <xf numFmtId="0" fontId="0" fillId="0" borderId="9" xfId="0" applyFill="1" applyBorder="1" applyAlignment="1">
      <alignment wrapText="1"/>
    </xf>
    <xf numFmtId="0" fontId="0" fillId="0" borderId="9" xfId="1" applyNumberFormat="1" applyFont="1" applyFill="1" applyBorder="1" applyAlignment="1">
      <alignment horizontal="center"/>
    </xf>
    <xf numFmtId="0" fontId="0" fillId="0" borderId="9" xfId="1" applyNumberFormat="1" applyFont="1" applyFill="1" applyBorder="1"/>
    <xf numFmtId="0" fontId="0" fillId="0" borderId="0" xfId="0" applyFill="1" applyBorder="1" applyAlignment="1">
      <alignment wrapText="1"/>
    </xf>
    <xf numFmtId="0" fontId="0" fillId="0" borderId="0" xfId="1" applyNumberFormat="1" applyFont="1" applyFill="1" applyBorder="1" applyAlignment="1">
      <alignment horizontal="center"/>
    </xf>
    <xf numFmtId="0" fontId="0" fillId="0" borderId="0" xfId="1" applyNumberFormat="1" applyFont="1" applyFill="1" applyBorder="1"/>
    <xf numFmtId="0" fontId="0" fillId="0" borderId="15" xfId="1" applyNumberFormat="1" applyFont="1" applyFill="1" applyBorder="1" applyAlignment="1">
      <alignment horizontal="center"/>
    </xf>
    <xf numFmtId="4" fontId="3" fillId="2" borderId="0" xfId="0" applyNumberFormat="1" applyFont="1" applyFill="1"/>
    <xf numFmtId="0" fontId="4" fillId="3" borderId="3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43" fontId="3" fillId="0" borderId="0" xfId="0" applyNumberFormat="1" applyFont="1" applyFill="1"/>
    <xf numFmtId="0" fontId="10" fillId="0" borderId="0" xfId="0" applyFont="1" applyFill="1" applyAlignment="1">
      <alignment vertical="center"/>
    </xf>
    <xf numFmtId="0" fontId="10" fillId="0" borderId="0" xfId="0" applyFont="1" applyFill="1"/>
    <xf numFmtId="0" fontId="4" fillId="5" borderId="10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/>
    </xf>
    <xf numFmtId="0" fontId="0" fillId="0" borderId="9" xfId="0" applyFont="1" applyFill="1" applyBorder="1"/>
    <xf numFmtId="0" fontId="12" fillId="0" borderId="9" xfId="0" applyFont="1" applyFill="1" applyBorder="1"/>
    <xf numFmtId="0" fontId="11" fillId="0" borderId="9" xfId="0" applyFont="1" applyFill="1" applyBorder="1" applyAlignment="1"/>
    <xf numFmtId="0" fontId="11" fillId="0" borderId="17" xfId="0" applyFont="1" applyFill="1" applyBorder="1" applyAlignment="1">
      <alignment horizontal="center"/>
    </xf>
    <xf numFmtId="0" fontId="11" fillId="0" borderId="18" xfId="0" applyFont="1" applyFill="1" applyBorder="1" applyAlignment="1">
      <alignment horizontal="center"/>
    </xf>
    <xf numFmtId="0" fontId="0" fillId="0" borderId="19" xfId="0" applyFont="1" applyFill="1" applyBorder="1"/>
    <xf numFmtId="0" fontId="0" fillId="0" borderId="19" xfId="0" applyFont="1" applyFill="1" applyBorder="1" applyAlignment="1">
      <alignment horizontal="center"/>
    </xf>
    <xf numFmtId="0" fontId="0" fillId="0" borderId="19" xfId="0" applyFill="1" applyBorder="1"/>
    <xf numFmtId="0" fontId="0" fillId="0" borderId="19" xfId="0" applyFill="1" applyBorder="1" applyAlignment="1">
      <alignment wrapText="1"/>
    </xf>
    <xf numFmtId="43" fontId="0" fillId="0" borderId="19" xfId="1" applyFont="1" applyFill="1" applyBorder="1" applyAlignment="1">
      <alignment horizontal="center"/>
    </xf>
    <xf numFmtId="0" fontId="11" fillId="0" borderId="19" xfId="0" applyFont="1" applyFill="1" applyBorder="1"/>
    <xf numFmtId="14" fontId="11" fillId="0" borderId="19" xfId="0" applyNumberFormat="1" applyFont="1" applyFill="1" applyBorder="1" applyAlignment="1">
      <alignment horizontal="center"/>
    </xf>
    <xf numFmtId="0" fontId="0" fillId="0" borderId="19" xfId="1" applyNumberFormat="1" applyFont="1" applyFill="1" applyBorder="1" applyAlignment="1">
      <alignment horizontal="center"/>
    </xf>
    <xf numFmtId="0" fontId="0" fillId="0" borderId="19" xfId="1" applyNumberFormat="1" applyFont="1" applyFill="1" applyBorder="1"/>
    <xf numFmtId="43" fontId="11" fillId="0" borderId="18" xfId="1" applyFont="1" applyFill="1" applyBorder="1"/>
    <xf numFmtId="14" fontId="11" fillId="0" borderId="18" xfId="1" applyNumberFormat="1" applyFont="1" applyFill="1" applyBorder="1" applyAlignment="1">
      <alignment horizontal="center"/>
    </xf>
    <xf numFmtId="43" fontId="6" fillId="0" borderId="18" xfId="2" applyNumberFormat="1" applyFill="1" applyBorder="1" applyAlignment="1">
      <alignment horizontal="center"/>
    </xf>
    <xf numFmtId="43" fontId="7" fillId="0" borderId="21" xfId="2" applyNumberFormat="1" applyFont="1" applyFill="1" applyBorder="1" applyAlignment="1">
      <alignment vertical="center" wrapText="1"/>
    </xf>
    <xf numFmtId="43" fontId="11" fillId="6" borderId="18" xfId="1" applyFont="1" applyFill="1" applyBorder="1"/>
    <xf numFmtId="43" fontId="11" fillId="6" borderId="15" xfId="1" applyFont="1" applyFill="1" applyBorder="1"/>
    <xf numFmtId="43" fontId="11" fillId="6" borderId="7" xfId="1" applyFont="1" applyFill="1" applyBorder="1"/>
    <xf numFmtId="43" fontId="11" fillId="6" borderId="9" xfId="1" applyFont="1" applyFill="1" applyBorder="1"/>
    <xf numFmtId="43" fontId="13" fillId="0" borderId="0" xfId="1" applyFont="1" applyFill="1" applyBorder="1"/>
    <xf numFmtId="0" fontId="11" fillId="0" borderId="23" xfId="0" applyFont="1" applyFill="1" applyBorder="1" applyAlignment="1">
      <alignment horizontal="center"/>
    </xf>
    <xf numFmtId="0" fontId="11" fillId="0" borderId="24" xfId="0" applyFont="1" applyFill="1" applyBorder="1" applyAlignment="1">
      <alignment horizontal="center"/>
    </xf>
    <xf numFmtId="0" fontId="11" fillId="0" borderId="25" xfId="0" applyFont="1" applyFill="1" applyBorder="1"/>
    <xf numFmtId="0" fontId="11" fillId="0" borderId="22" xfId="0" applyFont="1" applyFill="1" applyBorder="1" applyAlignment="1">
      <alignment horizontal="center"/>
    </xf>
    <xf numFmtId="0" fontId="0" fillId="0" borderId="25" xfId="0" applyFont="1" applyFill="1" applyBorder="1" applyAlignment="1">
      <alignment horizontal="center"/>
    </xf>
    <xf numFmtId="0" fontId="0" fillId="0" borderId="25" xfId="0" applyFont="1" applyFill="1" applyBorder="1"/>
    <xf numFmtId="0" fontId="11" fillId="0" borderId="25" xfId="0" applyFont="1" applyFill="1" applyBorder="1" applyAlignment="1">
      <alignment horizontal="center"/>
    </xf>
    <xf numFmtId="43" fontId="11" fillId="0" borderId="24" xfId="1" applyFont="1" applyFill="1" applyBorder="1"/>
    <xf numFmtId="43" fontId="11" fillId="6" borderId="24" xfId="1" applyFont="1" applyFill="1" applyBorder="1"/>
    <xf numFmtId="43" fontId="6" fillId="0" borderId="27" xfId="2" applyNumberFormat="1" applyFill="1" applyBorder="1" applyAlignment="1">
      <alignment horizontal="center"/>
    </xf>
    <xf numFmtId="43" fontId="6" fillId="0" borderId="24" xfId="2" applyNumberFormat="1" applyFill="1" applyBorder="1" applyAlignment="1">
      <alignment horizontal="center"/>
    </xf>
    <xf numFmtId="43" fontId="7" fillId="0" borderId="28" xfId="2" applyNumberFormat="1" applyFont="1" applyFill="1" applyBorder="1" applyAlignment="1">
      <alignment vertical="center" wrapText="1"/>
    </xf>
    <xf numFmtId="43" fontId="7" fillId="0" borderId="26" xfId="2" applyNumberFormat="1" applyFont="1" applyFill="1" applyBorder="1" applyAlignment="1">
      <alignment vertical="center" wrapText="1"/>
    </xf>
    <xf numFmtId="43" fontId="11" fillId="0" borderId="25" xfId="1" applyFont="1" applyFill="1" applyBorder="1" applyAlignment="1">
      <alignment horizontal="center"/>
    </xf>
    <xf numFmtId="0" fontId="0" fillId="0" borderId="25" xfId="0" applyFill="1" applyBorder="1" applyAlignment="1">
      <alignment wrapText="1"/>
    </xf>
    <xf numFmtId="14" fontId="11" fillId="0" borderId="24" xfId="0" applyNumberFormat="1" applyFont="1" applyFill="1" applyBorder="1" applyAlignment="1">
      <alignment horizontal="center"/>
    </xf>
    <xf numFmtId="14" fontId="11" fillId="0" borderId="24" xfId="1" applyNumberFormat="1" applyFont="1" applyFill="1" applyBorder="1" applyAlignment="1">
      <alignment horizontal="center"/>
    </xf>
    <xf numFmtId="0" fontId="0" fillId="0" borderId="24" xfId="1" applyNumberFormat="1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43" fontId="4" fillId="3" borderId="2" xfId="1" applyFont="1" applyFill="1" applyBorder="1" applyAlignment="1">
      <alignment horizontal="center" vertical="center" wrapText="1"/>
    </xf>
    <xf numFmtId="43" fontId="4" fillId="3" borderId="11" xfId="1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43" fontId="6" fillId="0" borderId="20" xfId="2" applyNumberFormat="1" applyFill="1" applyBorder="1" applyAlignment="1">
      <alignment vertical="center" wrapText="1"/>
    </xf>
    <xf numFmtId="43" fontId="6" fillId="0" borderId="16" xfId="2" applyNumberFormat="1" applyFill="1" applyBorder="1" applyAlignment="1">
      <alignment vertical="center" wrapText="1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0099CC"/>
      <color rgb="FF006699"/>
      <color rgb="FF0099FF"/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iacip-gto.org.mx/IPO/DA/9/Art.70.Fra.IX.1.53.pdf" TargetMode="External"/><Relationship Id="rId117" Type="http://schemas.openxmlformats.org/officeDocument/2006/relationships/hyperlink" Target="http://iacip-gto.org.mx/IPO/DA/9/informe.Art.70.Fra.IX.1.96.pdf" TargetMode="External"/><Relationship Id="rId21" Type="http://schemas.openxmlformats.org/officeDocument/2006/relationships/hyperlink" Target="http://iacip-gto.org.mx/IPO/DA/9/informe.Art.70.Fra.IX.1.51.pdf" TargetMode="External"/><Relationship Id="rId42" Type="http://schemas.openxmlformats.org/officeDocument/2006/relationships/hyperlink" Target="http://iacip-gto.org.mx/IPO/DA/9/informe.Art.70.Fra.IX.1.66.pdf" TargetMode="External"/><Relationship Id="rId47" Type="http://schemas.openxmlformats.org/officeDocument/2006/relationships/hyperlink" Target="http://iacip-gto.org.mx/IPO/DA/9/informe.Art.70.Fra.IX.1.72.pdf" TargetMode="External"/><Relationship Id="rId63" Type="http://schemas.openxmlformats.org/officeDocument/2006/relationships/hyperlink" Target="http://iacip-gto.org.mx/IPO/DA/9/Art.70.Fra.IX.1.62.pdf" TargetMode="External"/><Relationship Id="rId68" Type="http://schemas.openxmlformats.org/officeDocument/2006/relationships/hyperlink" Target="http://iacip-gto.org.mx/IPO/DA/9/Art.70.Fra.IX.1.67.pdf" TargetMode="External"/><Relationship Id="rId84" Type="http://schemas.openxmlformats.org/officeDocument/2006/relationships/hyperlink" Target="http://iacip-gto.org.mx/IPO/DA/9/informe.Art.70.Fra.IX.1.83.pdf" TargetMode="External"/><Relationship Id="rId89" Type="http://schemas.openxmlformats.org/officeDocument/2006/relationships/hyperlink" Target="http://iacip-gto.org.mx/IPO/DA/9/informe.Art.70.Fra.IX.1.85.pdf" TargetMode="External"/><Relationship Id="rId112" Type="http://schemas.openxmlformats.org/officeDocument/2006/relationships/hyperlink" Target="http://iacip-gto.org.mx/IPO/DA/9/informe.Art.70.Fra.IX.1.91.pdf" TargetMode="External"/><Relationship Id="rId133" Type="http://schemas.openxmlformats.org/officeDocument/2006/relationships/hyperlink" Target="http://www.iacip-gto.org.mx/ws/files/articles/187/LineamientosGeneralesRacionalidad_IACIP_2016.pdf" TargetMode="External"/><Relationship Id="rId138" Type="http://schemas.openxmlformats.org/officeDocument/2006/relationships/printerSettings" Target="../printerSettings/printerSettings1.bin"/><Relationship Id="rId16" Type="http://schemas.openxmlformats.org/officeDocument/2006/relationships/hyperlink" Target="http://iacip-gto.org.mx/IPO/DA/9/Art.70.Fra.IX.1.48.pdf" TargetMode="External"/><Relationship Id="rId107" Type="http://schemas.openxmlformats.org/officeDocument/2006/relationships/hyperlink" Target="http://iacip-gto.org.mx/IPO/DA/9/Art.70.Fra.IX.1.97.pdf" TargetMode="External"/><Relationship Id="rId11" Type="http://schemas.openxmlformats.org/officeDocument/2006/relationships/hyperlink" Target="http://iacip-gto.org.mx/IPO/DA/9/informe.Art.70.Fra.IX.1.46.pdf" TargetMode="External"/><Relationship Id="rId32" Type="http://schemas.openxmlformats.org/officeDocument/2006/relationships/hyperlink" Target="http://iacip-gto.org.mx/IPO/DA/9/informe.Art.70.Fra.IX.1.56.pdf" TargetMode="External"/><Relationship Id="rId37" Type="http://schemas.openxmlformats.org/officeDocument/2006/relationships/hyperlink" Target="http://iacip-gto.org.mx/IPO/DA/9/informe.Art.70.Fra.IX.1.61.pdf" TargetMode="External"/><Relationship Id="rId53" Type="http://schemas.openxmlformats.org/officeDocument/2006/relationships/hyperlink" Target="http://iacip-gto.org.mx/IPO/DA/9/informe.Art.70.Fra.IX.1.79.pdf" TargetMode="External"/><Relationship Id="rId58" Type="http://schemas.openxmlformats.org/officeDocument/2006/relationships/hyperlink" Target="http://iacip-gto.org.mx/IPO/DA/9/Art.70.Fra.IX.1.57.pdf" TargetMode="External"/><Relationship Id="rId74" Type="http://schemas.openxmlformats.org/officeDocument/2006/relationships/hyperlink" Target="http://iacip-gto.org.mx/IPO/DA/9/Art.70.Fra.IX.1.73.pdf" TargetMode="External"/><Relationship Id="rId79" Type="http://schemas.openxmlformats.org/officeDocument/2006/relationships/hyperlink" Target="http://iacip-gto.org.mx/IPO/DA/9/Art.70.Fra.IX.1.78.pdf" TargetMode="External"/><Relationship Id="rId102" Type="http://schemas.openxmlformats.org/officeDocument/2006/relationships/hyperlink" Target="http://iacip-gto.org.mx/IPO/DA/9/Art.70.Fra.IX.1.92.pdf" TargetMode="External"/><Relationship Id="rId123" Type="http://schemas.openxmlformats.org/officeDocument/2006/relationships/hyperlink" Target="http://iacip-gto.org.mx/IPO/DA/9/informe.Art.70.Fra.IX.1.45.pdf" TargetMode="External"/><Relationship Id="rId128" Type="http://schemas.openxmlformats.org/officeDocument/2006/relationships/hyperlink" Target="http://www.iacip-gto.org.mx/ws/files/articles/187/LineamientosGeneralesRacionalidad_IACIP_2016.pdf" TargetMode="External"/><Relationship Id="rId5" Type="http://schemas.openxmlformats.org/officeDocument/2006/relationships/hyperlink" Target="http://iacip-gto.org.mx/IPO/DA/9/informe.Art.70.Fra.IX.1.42.pdf" TargetMode="External"/><Relationship Id="rId90" Type="http://schemas.openxmlformats.org/officeDocument/2006/relationships/hyperlink" Target="http://iacip-gto.org.mx/IPO/DA/9/Art.70.Fra.IX.1.86.pdf" TargetMode="External"/><Relationship Id="rId95" Type="http://schemas.openxmlformats.org/officeDocument/2006/relationships/hyperlink" Target="http://iacip-gto.org.mx/IPO/DA/9/informe.Art.70.Fra.IX.1.89.pdf" TargetMode="External"/><Relationship Id="rId14" Type="http://schemas.openxmlformats.org/officeDocument/2006/relationships/hyperlink" Target="http://iacip-gto.org.mx/IPO/DA/9/Art.70.Fra.IX.1.47.pdf" TargetMode="External"/><Relationship Id="rId22" Type="http://schemas.openxmlformats.org/officeDocument/2006/relationships/hyperlink" Target="http://iacip-gto.org.mx/IPO/DA/9/Art.70.Fra.IX.1.51.pdf" TargetMode="External"/><Relationship Id="rId27" Type="http://schemas.openxmlformats.org/officeDocument/2006/relationships/hyperlink" Target="http://iacip-gto.org.mx/IPO/DA/9/Art.70.Fra.IX.1.54.pdf" TargetMode="External"/><Relationship Id="rId30" Type="http://schemas.openxmlformats.org/officeDocument/2006/relationships/hyperlink" Target="http://iacip-gto.org.mx/IPO/DA/9/Art.70.Fra.IX.1.55.pdf" TargetMode="External"/><Relationship Id="rId35" Type="http://schemas.openxmlformats.org/officeDocument/2006/relationships/hyperlink" Target="http://iacip-gto.org.mx/IPO/DA/9/informe.Art.70.Fra.IX.1.59.pdf" TargetMode="External"/><Relationship Id="rId43" Type="http://schemas.openxmlformats.org/officeDocument/2006/relationships/hyperlink" Target="http://iacip-gto.org.mx/IPO/DA/9/informe.Art.70.Fra.IX.1.67.pdf" TargetMode="External"/><Relationship Id="rId48" Type="http://schemas.openxmlformats.org/officeDocument/2006/relationships/hyperlink" Target="http://iacip-gto.org.mx/IPO/DA/9/informe.Art.70.Fra.IX.1.73.pdf" TargetMode="External"/><Relationship Id="rId56" Type="http://schemas.openxmlformats.org/officeDocument/2006/relationships/hyperlink" Target="http://iacip-gto.org.mx/IPO/DA/9/informe.Art.70.Fra.IX.1.68.pdf" TargetMode="External"/><Relationship Id="rId64" Type="http://schemas.openxmlformats.org/officeDocument/2006/relationships/hyperlink" Target="http://iacip-gto.org.mx/IPO/DA/9/Art.70.Fra.IX.1.63.pdf" TargetMode="External"/><Relationship Id="rId69" Type="http://schemas.openxmlformats.org/officeDocument/2006/relationships/hyperlink" Target="http://iacip-gto.org.mx/IPO/DA/9/Art.70.Fra.IX.1.68.pdf" TargetMode="External"/><Relationship Id="rId77" Type="http://schemas.openxmlformats.org/officeDocument/2006/relationships/hyperlink" Target="http://iacip-gto.org.mx/IPO/DA/9/Art.70.Fra.IX.1.76.pdf" TargetMode="External"/><Relationship Id="rId100" Type="http://schemas.openxmlformats.org/officeDocument/2006/relationships/hyperlink" Target="http://iacip-gto.org.mx/IPO/DA/9/Art.70.Fra.IX.1.90.pdf" TargetMode="External"/><Relationship Id="rId105" Type="http://schemas.openxmlformats.org/officeDocument/2006/relationships/hyperlink" Target="http://iacip-gto.org.mx/IPO/DA/9/Art.70.Fra.IX.1.95.pdf" TargetMode="External"/><Relationship Id="rId113" Type="http://schemas.openxmlformats.org/officeDocument/2006/relationships/hyperlink" Target="http://iacip-gto.org.mx/IPO/DA/9/informe.Art.70.Fra.IX.1.92.pdf" TargetMode="External"/><Relationship Id="rId118" Type="http://schemas.openxmlformats.org/officeDocument/2006/relationships/hyperlink" Target="http://iacip-gto.org.mx/IPO/DA/9/informe.Art.70.Fra.IX.1.97.pdf" TargetMode="External"/><Relationship Id="rId126" Type="http://schemas.openxmlformats.org/officeDocument/2006/relationships/hyperlink" Target="http://iacip-gto.org.mx/IPO/DA/9/Art.70.Fra.IX.1.51.1.pdf" TargetMode="External"/><Relationship Id="rId134" Type="http://schemas.openxmlformats.org/officeDocument/2006/relationships/hyperlink" Target="http://www.iacip-gto.org.mx/ws/files/articles/187/LineamientosGeneralesRacionalidad_IACIP_2016.pdf" TargetMode="External"/><Relationship Id="rId8" Type="http://schemas.openxmlformats.org/officeDocument/2006/relationships/hyperlink" Target="http://iacip-gto.org.mx/IPO/DA/9/Art.70.Fra.IX.1.43.pdf" TargetMode="External"/><Relationship Id="rId51" Type="http://schemas.openxmlformats.org/officeDocument/2006/relationships/hyperlink" Target="http://iacip-gto.org.mx/IPO/DA/9/informe.Art.70.Fra.IX.1.77.pdf" TargetMode="External"/><Relationship Id="rId72" Type="http://schemas.openxmlformats.org/officeDocument/2006/relationships/hyperlink" Target="http://iacip-gto.org.mx/IPO/DA/9/Art.70.Fra.IX.1.71.pdf" TargetMode="External"/><Relationship Id="rId80" Type="http://schemas.openxmlformats.org/officeDocument/2006/relationships/hyperlink" Target="http://iacip-gto.org.mx/IPO/DA/9/Art.70.Fra.IX.1.79.pdf" TargetMode="External"/><Relationship Id="rId85" Type="http://schemas.openxmlformats.org/officeDocument/2006/relationships/hyperlink" Target="http://iacip-gto.org.mx/IPO/DA/9/Art.70.Fra.IX.1.83.pdf" TargetMode="External"/><Relationship Id="rId93" Type="http://schemas.openxmlformats.org/officeDocument/2006/relationships/hyperlink" Target="http://iacip-gto.org.mx/IPO/DA/9/Art.70.Fra.IX.1.88.pdf" TargetMode="External"/><Relationship Id="rId98" Type="http://schemas.openxmlformats.org/officeDocument/2006/relationships/hyperlink" Target="http://iacip-gto.org.mx/IPO/DA/9/Art.70.Fra.IX.1.89.pdf" TargetMode="External"/><Relationship Id="rId121" Type="http://schemas.openxmlformats.org/officeDocument/2006/relationships/hyperlink" Target="http://iacip-gto.org.mx/IPO/DA/9/informe.Art.70.Fra.IX.1.100.pdf" TargetMode="External"/><Relationship Id="rId3" Type="http://schemas.openxmlformats.org/officeDocument/2006/relationships/hyperlink" Target="http://iacip-gto.org.mx/IPO/DA/9/informe.Art.70.Fra.IX.1.41.pdf" TargetMode="External"/><Relationship Id="rId12" Type="http://schemas.openxmlformats.org/officeDocument/2006/relationships/hyperlink" Target="http://iacip-gto.org.mx/IPO/DA/9/Art.70.Fra.IX.1.46.pdf" TargetMode="External"/><Relationship Id="rId17" Type="http://schemas.openxmlformats.org/officeDocument/2006/relationships/hyperlink" Target="http://iacip-gto.org.mx/IPO/DA/9/informe.Art.70.Fra.IX.1.49.pdf" TargetMode="External"/><Relationship Id="rId25" Type="http://schemas.openxmlformats.org/officeDocument/2006/relationships/hyperlink" Target="http://iacip-gto.org.mx/IPO/DA/9/informe.Art.70.Fra.IX.1.53.pdf" TargetMode="External"/><Relationship Id="rId33" Type="http://schemas.openxmlformats.org/officeDocument/2006/relationships/hyperlink" Target="http://iacip-gto.org.mx/IPO/DA/9/informe.Art.70.Fra.IX.1.57.pdf" TargetMode="External"/><Relationship Id="rId38" Type="http://schemas.openxmlformats.org/officeDocument/2006/relationships/hyperlink" Target="http://iacip-gto.org.mx/IPO/DA/9/informe.Art.70.Fra.IX.1.62.pdf" TargetMode="External"/><Relationship Id="rId46" Type="http://schemas.openxmlformats.org/officeDocument/2006/relationships/hyperlink" Target="http://iacip-gto.org.mx/IPO/DA/9/informe.Art.70.Fra.IX.1.71.pdf" TargetMode="External"/><Relationship Id="rId59" Type="http://schemas.openxmlformats.org/officeDocument/2006/relationships/hyperlink" Target="http://iacip-gto.org.mx/IPO/DA/9/Art.70.Fra.IX.1.58.pdf" TargetMode="External"/><Relationship Id="rId67" Type="http://schemas.openxmlformats.org/officeDocument/2006/relationships/hyperlink" Target="http://iacip-gto.org.mx/IPO/DA/9/Art.70.Fra.IX.1.66.pdf" TargetMode="External"/><Relationship Id="rId103" Type="http://schemas.openxmlformats.org/officeDocument/2006/relationships/hyperlink" Target="http://iacip-gto.org.mx/IPO/DA/9/Art.70.Fra.IX.1.93.pdf" TargetMode="External"/><Relationship Id="rId108" Type="http://schemas.openxmlformats.org/officeDocument/2006/relationships/hyperlink" Target="http://iacip-gto.org.mx/IPO/DA/9/Art.70.Fra.IX.1.98.pdf" TargetMode="External"/><Relationship Id="rId116" Type="http://schemas.openxmlformats.org/officeDocument/2006/relationships/hyperlink" Target="http://iacip-gto.org.mx/IPO/DA/9/informe.Art.70.Fra.IX.1.95.pdf" TargetMode="External"/><Relationship Id="rId124" Type="http://schemas.openxmlformats.org/officeDocument/2006/relationships/hyperlink" Target="http://iacip-gto.org.mx/IPO/DA/9/Art.70.Fra.IX.1.45.pdf" TargetMode="External"/><Relationship Id="rId129" Type="http://schemas.openxmlformats.org/officeDocument/2006/relationships/hyperlink" Target="http://www.iacip-gto.org.mx/ws/files/articles/187/LineamientosGeneralesRacionalidad_IACIP_2016.pdf" TargetMode="External"/><Relationship Id="rId137" Type="http://schemas.openxmlformats.org/officeDocument/2006/relationships/hyperlink" Target="http://www.iacip-gto.org.mx/ws/files/articles/187/LineamientosGeneralesRacionalidad_IACIP_2016.pdf" TargetMode="External"/><Relationship Id="rId20" Type="http://schemas.openxmlformats.org/officeDocument/2006/relationships/hyperlink" Target="http://iacip-gto.org.mx/IPO/DA/9/Art.70.Fra.IX.1.50.pdf" TargetMode="External"/><Relationship Id="rId41" Type="http://schemas.openxmlformats.org/officeDocument/2006/relationships/hyperlink" Target="http://iacip-gto.org.mx/IPO/DA/9/informe.Art.70.Fra.IX.1.65.pdf" TargetMode="External"/><Relationship Id="rId54" Type="http://schemas.openxmlformats.org/officeDocument/2006/relationships/hyperlink" Target="http://iacip-gto.org.mx/IPO/DA/9/informe.Art.70.Fra.IX.1.80.pdf" TargetMode="External"/><Relationship Id="rId62" Type="http://schemas.openxmlformats.org/officeDocument/2006/relationships/hyperlink" Target="http://iacip-gto.org.mx/IPO/DA/9/Art.70.Fra.IX.1.61.pdf" TargetMode="External"/><Relationship Id="rId70" Type="http://schemas.openxmlformats.org/officeDocument/2006/relationships/hyperlink" Target="http://iacip-gto.org.mx/IPO/DA/9/Art.70.Fra.IX.1.69.pdf" TargetMode="External"/><Relationship Id="rId75" Type="http://schemas.openxmlformats.org/officeDocument/2006/relationships/hyperlink" Target="http://iacip-gto.org.mx/IPO/DA/9/Art.70.Fra.IX.1.74.pdf" TargetMode="External"/><Relationship Id="rId83" Type="http://schemas.openxmlformats.org/officeDocument/2006/relationships/hyperlink" Target="http://iacip-gto.org.mx/IPO/DA/9/Art.70.Fra.IX.1.82.pdf" TargetMode="External"/><Relationship Id="rId88" Type="http://schemas.openxmlformats.org/officeDocument/2006/relationships/hyperlink" Target="http://iacip-gto.org.mx/IPO/DA/9/Art.70.Fra.IX.1.85.pdf" TargetMode="External"/><Relationship Id="rId91" Type="http://schemas.openxmlformats.org/officeDocument/2006/relationships/hyperlink" Target="http://iacip-gto.org.mx/IPO/DA/9/informe.Art.70.Fra.IX.1.86.pdf" TargetMode="External"/><Relationship Id="rId96" Type="http://schemas.openxmlformats.org/officeDocument/2006/relationships/hyperlink" Target="http://iacip-gto.org.mx/IPO/DA/9/informe.Art.70.Fra.IX.1.75.pdf" TargetMode="External"/><Relationship Id="rId111" Type="http://schemas.openxmlformats.org/officeDocument/2006/relationships/hyperlink" Target="http://iacip-gto.org.mx/IPO/DA/9/Art.70.Fra.IX.1.101.pdf" TargetMode="External"/><Relationship Id="rId132" Type="http://schemas.openxmlformats.org/officeDocument/2006/relationships/hyperlink" Target="http://www.iacip-gto.org.mx/ws/files/articles/187/LineamientosGeneralesRacionalidad_IACIP_2016.pdf" TargetMode="External"/><Relationship Id="rId1" Type="http://schemas.openxmlformats.org/officeDocument/2006/relationships/hyperlink" Target="http://iacip-gto.org.mx/IPO/DA/9/informe.Art.70.Fra.IX.1.40.pdf" TargetMode="External"/><Relationship Id="rId6" Type="http://schemas.openxmlformats.org/officeDocument/2006/relationships/hyperlink" Target="http://iacip-gto.org.mx/IPO/DA/9/Art.70.Fra.IX.1.42.pdf" TargetMode="External"/><Relationship Id="rId15" Type="http://schemas.openxmlformats.org/officeDocument/2006/relationships/hyperlink" Target="http://iacip-gto.org.mx/IPO/DA/9/informe.Art.70.Fra.IX.1.48.pdf" TargetMode="External"/><Relationship Id="rId23" Type="http://schemas.openxmlformats.org/officeDocument/2006/relationships/hyperlink" Target="http://iacip-gto.org.mx/IPO/DA/9/Art.70.Fra.IX.1.52.pdf" TargetMode="External"/><Relationship Id="rId28" Type="http://schemas.openxmlformats.org/officeDocument/2006/relationships/hyperlink" Target="http://iacip-gto.org.mx/IPO/DA/9/informe.Art.70.Fra.IX.1.54.pdf" TargetMode="External"/><Relationship Id="rId36" Type="http://schemas.openxmlformats.org/officeDocument/2006/relationships/hyperlink" Target="http://iacip-gto.org.mx/IPO/DA/9/informe.Art.70.Fra.IX.1.60.pdf" TargetMode="External"/><Relationship Id="rId49" Type="http://schemas.openxmlformats.org/officeDocument/2006/relationships/hyperlink" Target="http://iacip-gto.org.mx/IPO/DA/9/informe.Art.70.Fra.IX.1.74.pdf" TargetMode="External"/><Relationship Id="rId57" Type="http://schemas.openxmlformats.org/officeDocument/2006/relationships/hyperlink" Target="http://iacip-gto.org.mx/IPO/DA/9/informe.Art.70.Fra.IX.1.82.pdf" TargetMode="External"/><Relationship Id="rId106" Type="http://schemas.openxmlformats.org/officeDocument/2006/relationships/hyperlink" Target="http://iacip-gto.org.mx/IPO/DA/9/Art.70.Fra.IX.1.96.pdf" TargetMode="External"/><Relationship Id="rId114" Type="http://schemas.openxmlformats.org/officeDocument/2006/relationships/hyperlink" Target="http://iacip-gto.org.mx/IPO/DA/9/informe.Art.70.Fra.IX.1.93.pdf" TargetMode="External"/><Relationship Id="rId119" Type="http://schemas.openxmlformats.org/officeDocument/2006/relationships/hyperlink" Target="http://iacip-gto.org.mx/IPO/DA/9/informe.Art.70.Fra.IX.1.98.pdf" TargetMode="External"/><Relationship Id="rId127" Type="http://schemas.openxmlformats.org/officeDocument/2006/relationships/hyperlink" Target="http://www.iacip-gto.org.mx/ws/files/articles/187/LineamientosGeneralesRacionalidad_IACIP_2016.pdf" TargetMode="External"/><Relationship Id="rId10" Type="http://schemas.openxmlformats.org/officeDocument/2006/relationships/hyperlink" Target="http://iacip-gto.org.mx/IPO/DA/9/Art.70.Fra.IX.1.44.pdf" TargetMode="External"/><Relationship Id="rId31" Type="http://schemas.openxmlformats.org/officeDocument/2006/relationships/hyperlink" Target="http://iacip-gto.org.mx/IPO/DA/9/Art.70.Fra.IX.1.56.pdf" TargetMode="External"/><Relationship Id="rId44" Type="http://schemas.openxmlformats.org/officeDocument/2006/relationships/hyperlink" Target="http://iacip-gto.org.mx/IPO/DA/9/informe.Art.70.Fra.IX.1.69.pdf" TargetMode="External"/><Relationship Id="rId52" Type="http://schemas.openxmlformats.org/officeDocument/2006/relationships/hyperlink" Target="http://iacip-gto.org.mx/IPO/DA/9/informe.Art.70.Fra.IX.1.78.pdf" TargetMode="External"/><Relationship Id="rId60" Type="http://schemas.openxmlformats.org/officeDocument/2006/relationships/hyperlink" Target="http://iacip-gto.org.mx/IPO/DA/9/Art.70.Fra.IX.1.59.pdf" TargetMode="External"/><Relationship Id="rId65" Type="http://schemas.openxmlformats.org/officeDocument/2006/relationships/hyperlink" Target="http://iacip-gto.org.mx/IPO/DA/9/Art.70.Fra.IX.1.64.pdf" TargetMode="External"/><Relationship Id="rId73" Type="http://schemas.openxmlformats.org/officeDocument/2006/relationships/hyperlink" Target="http://iacip-gto.org.mx/IPO/DA/9/Art.70.Fra.IX.1.72.pdf" TargetMode="External"/><Relationship Id="rId78" Type="http://schemas.openxmlformats.org/officeDocument/2006/relationships/hyperlink" Target="http://iacip-gto.org.mx/IPO/DA/9/Art.70.Fra.IX.1.77.pdf" TargetMode="External"/><Relationship Id="rId81" Type="http://schemas.openxmlformats.org/officeDocument/2006/relationships/hyperlink" Target="http://iacip-gto.org.mx/IPO/DA/9/Art.70.Fra.IX.1.80.pdf" TargetMode="External"/><Relationship Id="rId86" Type="http://schemas.openxmlformats.org/officeDocument/2006/relationships/hyperlink" Target="http://iacip-gto.org.mx/IPO/DA/9/informe.Art.70.Fra.IX.1.84.pdf" TargetMode="External"/><Relationship Id="rId94" Type="http://schemas.openxmlformats.org/officeDocument/2006/relationships/hyperlink" Target="http://iacip-gto.org.mx/IPO/DA/9/informe.Art.70.Fra.IX.1.88.pdf" TargetMode="External"/><Relationship Id="rId99" Type="http://schemas.openxmlformats.org/officeDocument/2006/relationships/hyperlink" Target="http://iacip-gto.org.mx/IPO/DA/9/informe.Art.70.Fra.IX.1.90.pdf" TargetMode="External"/><Relationship Id="rId101" Type="http://schemas.openxmlformats.org/officeDocument/2006/relationships/hyperlink" Target="http://iacip-gto.org.mx/IPO/DA/9/Art.70.Fra.IX.1.91.pdf" TargetMode="External"/><Relationship Id="rId122" Type="http://schemas.openxmlformats.org/officeDocument/2006/relationships/hyperlink" Target="http://iacip-gto.org.mx/IPO/DA/9/informe.Art.70.Fra.IX.1.101.pdf" TargetMode="External"/><Relationship Id="rId130" Type="http://schemas.openxmlformats.org/officeDocument/2006/relationships/hyperlink" Target="http://www.iacip-gto.org.mx/ws/files/articles/187/LineamientosGeneralesRacionalidad_IACIP_2016.pdf" TargetMode="External"/><Relationship Id="rId135" Type="http://schemas.openxmlformats.org/officeDocument/2006/relationships/hyperlink" Target="http://www.iacip-gto.org.mx/ws/files/articles/187/LineamientosGeneralesRacionalidad_IACIP_2016.pdf" TargetMode="External"/><Relationship Id="rId4" Type="http://schemas.openxmlformats.org/officeDocument/2006/relationships/hyperlink" Target="http://iacip-gto.org.mx/IPO/DA/9/Art.70.Fra.IX.1.41.pdf" TargetMode="External"/><Relationship Id="rId9" Type="http://schemas.openxmlformats.org/officeDocument/2006/relationships/hyperlink" Target="http://iacip-gto.org.mx/IPO/DA/9/informe.Art.70.Fra.IX.1.44.pdf" TargetMode="External"/><Relationship Id="rId13" Type="http://schemas.openxmlformats.org/officeDocument/2006/relationships/hyperlink" Target="http://iacip-gto.org.mx/IPO/DA/9/informe.Art.70.Fra.IX.1.47.pdf" TargetMode="External"/><Relationship Id="rId18" Type="http://schemas.openxmlformats.org/officeDocument/2006/relationships/hyperlink" Target="http://iacip-gto.org.mx/IPO/DA/9/Art.70.Fra.IX.1.49.pdf" TargetMode="External"/><Relationship Id="rId39" Type="http://schemas.openxmlformats.org/officeDocument/2006/relationships/hyperlink" Target="http://iacip-gto.org.mx/IPO/DA/9/informe.Art.70.Fra.IX.1.63.pdf" TargetMode="External"/><Relationship Id="rId109" Type="http://schemas.openxmlformats.org/officeDocument/2006/relationships/hyperlink" Target="http://iacip-gto.org.mx/IPO/DA/9/Art.70.Fra.IX.1.99.pdf" TargetMode="External"/><Relationship Id="rId34" Type="http://schemas.openxmlformats.org/officeDocument/2006/relationships/hyperlink" Target="http://iacip-gto.org.mx/IPO/DA/9/informe.Art.70.Fra.IX.1.58.pdf" TargetMode="External"/><Relationship Id="rId50" Type="http://schemas.openxmlformats.org/officeDocument/2006/relationships/hyperlink" Target="http://iacip-gto.org.mx/IPO/DA/9/informe.Art.70.Fra.IX.1.76.pdf" TargetMode="External"/><Relationship Id="rId55" Type="http://schemas.openxmlformats.org/officeDocument/2006/relationships/hyperlink" Target="http://iacip-gto.org.mx/IPO/DA/9/informe.Art.70.Fra.IX.1.81.pdf" TargetMode="External"/><Relationship Id="rId76" Type="http://schemas.openxmlformats.org/officeDocument/2006/relationships/hyperlink" Target="http://iacip-gto.org.mx/IPO/DA/9/Art.70.Fra.IX.1.75.pdf" TargetMode="External"/><Relationship Id="rId97" Type="http://schemas.openxmlformats.org/officeDocument/2006/relationships/hyperlink" Target="http://iacip-gto.org.mx/IPO/DA/9/Art.70.Fra.IX.1.87.pdf" TargetMode="External"/><Relationship Id="rId104" Type="http://schemas.openxmlformats.org/officeDocument/2006/relationships/hyperlink" Target="http://iacip-gto.org.mx/IPO/DA/9/Art.70.Fra.IX.1.94.pdf" TargetMode="External"/><Relationship Id="rId120" Type="http://schemas.openxmlformats.org/officeDocument/2006/relationships/hyperlink" Target="http://iacip-gto.org.mx/IPO/DA/9/informe.Art.70.Fra.IX.1.99.pdf" TargetMode="External"/><Relationship Id="rId125" Type="http://schemas.openxmlformats.org/officeDocument/2006/relationships/hyperlink" Target="http://iacip-gto.org.mx/IPO/DA/9/informe.Art.70.Fra.IX.1.51.1.pdf" TargetMode="External"/><Relationship Id="rId7" Type="http://schemas.openxmlformats.org/officeDocument/2006/relationships/hyperlink" Target="http://iacip-gto.org.mx/IPO/DA/9/informe.Art.70.Fra.IX.1.43.pdf" TargetMode="External"/><Relationship Id="rId71" Type="http://schemas.openxmlformats.org/officeDocument/2006/relationships/hyperlink" Target="http://iacip-gto.org.mx/IPO/DA/9/Art.70.Fra.IX.1.70.pdf" TargetMode="External"/><Relationship Id="rId92" Type="http://schemas.openxmlformats.org/officeDocument/2006/relationships/hyperlink" Target="http://iacip-gto.org.mx/IPO/DA/9/informe.Art.70.Fra.IX.1.87.pdf" TargetMode="External"/><Relationship Id="rId2" Type="http://schemas.openxmlformats.org/officeDocument/2006/relationships/hyperlink" Target="http://iacip-gto.org.mx/IPO/DA/9/Art.70.Fra.IX.1.40.pdf" TargetMode="External"/><Relationship Id="rId29" Type="http://schemas.openxmlformats.org/officeDocument/2006/relationships/hyperlink" Target="http://iacip-gto.org.mx/IPO/DA/9/informe.Art.70.Fra.IX.1.55.pdf" TargetMode="External"/><Relationship Id="rId24" Type="http://schemas.openxmlformats.org/officeDocument/2006/relationships/hyperlink" Target="http://iacip-gto.org.mx/IPO/DA/9/informe.Art.70.Fra.IX.1.52.pdf" TargetMode="External"/><Relationship Id="rId40" Type="http://schemas.openxmlformats.org/officeDocument/2006/relationships/hyperlink" Target="http://iacip-gto.org.mx/IPO/DA/9/informe.Art.70.Fra.IX.1.64.pdf" TargetMode="External"/><Relationship Id="rId45" Type="http://schemas.openxmlformats.org/officeDocument/2006/relationships/hyperlink" Target="http://iacip-gto.org.mx/IPO/DA/9/Art.70.Fra.IX.1.70.pdf" TargetMode="External"/><Relationship Id="rId66" Type="http://schemas.openxmlformats.org/officeDocument/2006/relationships/hyperlink" Target="http://iacip-gto.org.mx/IPO/DA/9/Art.70.Fra.IX.1.65.pdf" TargetMode="External"/><Relationship Id="rId87" Type="http://schemas.openxmlformats.org/officeDocument/2006/relationships/hyperlink" Target="http://iacip-gto.org.mx/IPO/DA/9/Art.70.Fra.IX.1.84.pdf" TargetMode="External"/><Relationship Id="rId110" Type="http://schemas.openxmlformats.org/officeDocument/2006/relationships/hyperlink" Target="http://iacip-gto.org.mx/IPO/DA/9/Art.70.Fra.IX.1.100.pdf" TargetMode="External"/><Relationship Id="rId115" Type="http://schemas.openxmlformats.org/officeDocument/2006/relationships/hyperlink" Target="http://iacip-gto.org.mx/IPO/DA/9/informe.Art.70.Fra.IX.1.94.pdf" TargetMode="External"/><Relationship Id="rId131" Type="http://schemas.openxmlformats.org/officeDocument/2006/relationships/hyperlink" Target="http://www.iacip-gto.org.mx/ws/files/articles/187/LineamientosGeneralesRacionalidad_IACIP_2016.pdf" TargetMode="External"/><Relationship Id="rId136" Type="http://schemas.openxmlformats.org/officeDocument/2006/relationships/hyperlink" Target="http://www.iacip-gto.org.mx/ws/files/articles/187/LineamientosGeneralesRacionalidad_IACIP_2016.pdf" TargetMode="External"/><Relationship Id="rId61" Type="http://schemas.openxmlformats.org/officeDocument/2006/relationships/hyperlink" Target="http://iacip-gto.org.mx/IPO/DA/9/Art.70.Fra.IX.1.60.pdf" TargetMode="External"/><Relationship Id="rId82" Type="http://schemas.openxmlformats.org/officeDocument/2006/relationships/hyperlink" Target="http://iacip-gto.org.mx/IPO/DA/9/Art.70.Fra.IX.1.81.pdf" TargetMode="External"/><Relationship Id="rId19" Type="http://schemas.openxmlformats.org/officeDocument/2006/relationships/hyperlink" Target="http://iacip-gto.org.mx/IPO/DA/9/informe.Art.70.Fra.IX.1.5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O227"/>
  <sheetViews>
    <sheetView tabSelected="1" zoomScale="75" zoomScaleNormal="75" workbookViewId="0"/>
  </sheetViews>
  <sheetFormatPr baseColWidth="10" defaultColWidth="11.42578125" defaultRowHeight="12" x14ac:dyDescent="0.2"/>
  <cols>
    <col min="1" max="1" width="15.42578125" style="5" customWidth="1"/>
    <col min="2" max="2" width="16.7109375" style="5" customWidth="1"/>
    <col min="3" max="3" width="14.140625" style="5" customWidth="1"/>
    <col min="4" max="4" width="8.42578125" style="2" customWidth="1"/>
    <col min="5" max="5" width="32" style="2" customWidth="1"/>
    <col min="6" max="6" width="31.42578125" style="2" customWidth="1"/>
    <col min="7" max="7" width="60.28515625" style="2" bestFit="1" customWidth="1"/>
    <col min="8" max="8" width="17.140625" style="2" bestFit="1" customWidth="1"/>
    <col min="9" max="10" width="11.42578125" style="2"/>
    <col min="11" max="11" width="85.5703125" style="2" customWidth="1"/>
    <col min="12" max="12" width="10.28515625" style="2" bestFit="1" customWidth="1"/>
    <col min="13" max="13" width="16.7109375" style="2" customWidth="1"/>
    <col min="14" max="14" width="8.85546875" style="1" customWidth="1"/>
    <col min="15" max="15" width="7.42578125" style="2" customWidth="1"/>
    <col min="16" max="16" width="11.42578125" style="2"/>
    <col min="17" max="17" width="8.28515625" style="2" bestFit="1" customWidth="1"/>
    <col min="18" max="18" width="7.140625" style="2" bestFit="1" customWidth="1"/>
    <col min="19" max="19" width="11.42578125" style="2"/>
    <col min="20" max="20" width="18.85546875" style="2" bestFit="1" customWidth="1"/>
    <col min="21" max="21" width="92" style="2" customWidth="1"/>
    <col min="22" max="23" width="12" style="2" bestFit="1" customWidth="1"/>
    <col min="24" max="24" width="13.7109375" style="3" customWidth="1"/>
    <col min="25" max="25" width="19.5703125" style="2" bestFit="1" customWidth="1"/>
    <col min="26" max="26" width="16.140625" style="5" customWidth="1"/>
    <col min="27" max="27" width="15.85546875" style="2" customWidth="1"/>
    <col min="28" max="28" width="15" style="2" hidden="1" customWidth="1"/>
    <col min="29" max="29" width="20.28515625" style="2" customWidth="1"/>
    <col min="30" max="30" width="29.85546875" style="2" customWidth="1"/>
    <col min="31" max="31" width="20.28515625" style="2" customWidth="1"/>
    <col min="32" max="32" width="49" style="2" customWidth="1"/>
    <col min="33" max="34" width="11.42578125" style="6"/>
    <col min="35" max="35" width="19.5703125" style="6" bestFit="1" customWidth="1"/>
    <col min="36" max="36" width="11.42578125" style="6"/>
    <col min="37" max="37" width="4.42578125" style="6" customWidth="1"/>
    <col min="38" max="457" width="11.42578125" style="6"/>
    <col min="458" max="16384" width="11.42578125" style="2"/>
  </cols>
  <sheetData>
    <row r="1" spans="1:457" s="6" customFormat="1" x14ac:dyDescent="0.2">
      <c r="A1" s="5"/>
      <c r="B1" s="5"/>
      <c r="C1" s="5"/>
      <c r="N1" s="34"/>
      <c r="X1" s="35"/>
      <c r="Z1" s="5"/>
    </row>
    <row r="2" spans="1:457" ht="39.75" customHeight="1" x14ac:dyDescent="0.2">
      <c r="A2" s="131" t="s">
        <v>0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34"/>
      <c r="O2" s="6"/>
      <c r="P2" s="6"/>
      <c r="Q2" s="6"/>
      <c r="R2" s="6"/>
      <c r="S2" s="6"/>
      <c r="T2" s="6"/>
      <c r="U2" s="6"/>
      <c r="V2" s="6"/>
      <c r="W2" s="6"/>
      <c r="X2" s="35"/>
      <c r="Y2" s="6"/>
      <c r="AA2" s="6"/>
      <c r="AB2" s="6"/>
      <c r="AC2" s="6"/>
      <c r="AD2" s="6"/>
      <c r="AE2" s="6"/>
      <c r="AF2" s="6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</row>
    <row r="3" spans="1:457" s="6" customFormat="1" ht="12.75" thickBot="1" x14ac:dyDescent="0.25">
      <c r="A3" s="5"/>
      <c r="B3" s="5"/>
      <c r="C3" s="5"/>
      <c r="N3" s="34"/>
      <c r="X3" s="35"/>
      <c r="Z3" s="5"/>
    </row>
    <row r="4" spans="1:457" s="4" customFormat="1" ht="55.5" customHeight="1" thickBot="1" x14ac:dyDescent="0.25">
      <c r="A4" s="132" t="s">
        <v>1</v>
      </c>
      <c r="B4" s="134" t="s">
        <v>2</v>
      </c>
      <c r="C4" s="134" t="s">
        <v>3</v>
      </c>
      <c r="D4" s="126" t="s">
        <v>4</v>
      </c>
      <c r="E4" s="126" t="s">
        <v>5</v>
      </c>
      <c r="F4" s="126" t="s">
        <v>6</v>
      </c>
      <c r="G4" s="126" t="s">
        <v>7</v>
      </c>
      <c r="H4" s="122" t="s">
        <v>8</v>
      </c>
      <c r="I4" s="125"/>
      <c r="J4" s="123"/>
      <c r="K4" s="126" t="s">
        <v>9</v>
      </c>
      <c r="L4" s="126" t="s">
        <v>10</v>
      </c>
      <c r="M4" s="124" t="s">
        <v>11</v>
      </c>
      <c r="N4" s="129" t="s">
        <v>12</v>
      </c>
      <c r="O4" s="122" t="s">
        <v>13</v>
      </c>
      <c r="P4" s="125"/>
      <c r="Q4" s="123"/>
      <c r="R4" s="122" t="s">
        <v>14</v>
      </c>
      <c r="S4" s="125"/>
      <c r="T4" s="123"/>
      <c r="U4" s="126" t="s">
        <v>15</v>
      </c>
      <c r="V4" s="122" t="s">
        <v>16</v>
      </c>
      <c r="W4" s="123"/>
      <c r="X4" s="122" t="s">
        <v>17</v>
      </c>
      <c r="Y4" s="124"/>
      <c r="Z4" s="124"/>
      <c r="AA4" s="124"/>
      <c r="AB4" s="124"/>
      <c r="AC4" s="122" t="s">
        <v>69</v>
      </c>
      <c r="AD4" s="125"/>
      <c r="AE4" s="125"/>
      <c r="AF4" s="123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</row>
    <row r="5" spans="1:457" s="4" customFormat="1" ht="103.5" customHeight="1" thickBot="1" x14ac:dyDescent="0.25">
      <c r="A5" s="133"/>
      <c r="B5" s="135"/>
      <c r="C5" s="135"/>
      <c r="D5" s="127"/>
      <c r="E5" s="127"/>
      <c r="F5" s="127"/>
      <c r="G5" s="127"/>
      <c r="H5" s="12" t="s">
        <v>18</v>
      </c>
      <c r="I5" s="12" t="s">
        <v>19</v>
      </c>
      <c r="J5" s="12" t="s">
        <v>20</v>
      </c>
      <c r="K5" s="127"/>
      <c r="L5" s="127"/>
      <c r="M5" s="128"/>
      <c r="N5" s="130"/>
      <c r="O5" s="12" t="s">
        <v>21</v>
      </c>
      <c r="P5" s="12" t="s">
        <v>22</v>
      </c>
      <c r="Q5" s="12" t="s">
        <v>23</v>
      </c>
      <c r="R5" s="75" t="s">
        <v>24</v>
      </c>
      <c r="S5" s="12" t="s">
        <v>22</v>
      </c>
      <c r="T5" s="12" t="s">
        <v>23</v>
      </c>
      <c r="U5" s="127"/>
      <c r="V5" s="75" t="s">
        <v>25</v>
      </c>
      <c r="W5" s="74" t="s">
        <v>26</v>
      </c>
      <c r="X5" s="73" t="s">
        <v>27</v>
      </c>
      <c r="Y5" s="73" t="s">
        <v>70</v>
      </c>
      <c r="Z5" s="79" t="s">
        <v>71</v>
      </c>
      <c r="AA5" s="12" t="s">
        <v>72</v>
      </c>
      <c r="AB5" s="12" t="s">
        <v>73</v>
      </c>
      <c r="AC5" s="12" t="s">
        <v>28</v>
      </c>
      <c r="AD5" s="12" t="s">
        <v>74</v>
      </c>
      <c r="AE5" s="12" t="s">
        <v>29</v>
      </c>
      <c r="AF5" s="12" t="s">
        <v>75</v>
      </c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</row>
    <row r="6" spans="1:457" s="5" customFormat="1" ht="45" x14ac:dyDescent="0.25">
      <c r="A6" s="84">
        <v>2016</v>
      </c>
      <c r="B6" s="85" t="s">
        <v>77</v>
      </c>
      <c r="C6" s="86" t="s">
        <v>41</v>
      </c>
      <c r="D6" s="87">
        <v>11</v>
      </c>
      <c r="E6" s="86" t="s">
        <v>43</v>
      </c>
      <c r="F6" s="88" t="s">
        <v>243</v>
      </c>
      <c r="G6" s="86" t="s">
        <v>238</v>
      </c>
      <c r="H6" s="86" t="s">
        <v>59</v>
      </c>
      <c r="I6" s="86" t="s">
        <v>60</v>
      </c>
      <c r="J6" s="86" t="s">
        <v>61</v>
      </c>
      <c r="K6" s="89" t="s">
        <v>255</v>
      </c>
      <c r="L6" s="87" t="s">
        <v>36</v>
      </c>
      <c r="M6" s="87">
        <v>1</v>
      </c>
      <c r="N6" s="90">
        <v>0</v>
      </c>
      <c r="O6" s="87" t="s">
        <v>37</v>
      </c>
      <c r="P6" s="86" t="s">
        <v>38</v>
      </c>
      <c r="Q6" s="86" t="s">
        <v>39</v>
      </c>
      <c r="R6" s="87" t="s">
        <v>37</v>
      </c>
      <c r="S6" s="86" t="s">
        <v>38</v>
      </c>
      <c r="T6" s="91" t="s">
        <v>38</v>
      </c>
      <c r="U6" s="89" t="s">
        <v>255</v>
      </c>
      <c r="V6" s="92">
        <v>42549</v>
      </c>
      <c r="W6" s="92">
        <v>42549</v>
      </c>
      <c r="X6" s="93">
        <v>3720</v>
      </c>
      <c r="Y6" s="94" t="s">
        <v>291</v>
      </c>
      <c r="Z6" s="95">
        <v>58</v>
      </c>
      <c r="AA6" s="95">
        <f t="shared" ref="AA6:AA22" si="0">+Z6</f>
        <v>58</v>
      </c>
      <c r="AB6" s="99"/>
      <c r="AC6" s="96">
        <v>42550</v>
      </c>
      <c r="AD6" s="97" t="s">
        <v>78</v>
      </c>
      <c r="AE6" s="97" t="s">
        <v>79</v>
      </c>
      <c r="AF6" s="136" t="s">
        <v>237</v>
      </c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</row>
    <row r="7" spans="1:457" s="5" customFormat="1" ht="36" x14ac:dyDescent="0.25">
      <c r="A7" s="54">
        <v>2016</v>
      </c>
      <c r="B7" s="55" t="s">
        <v>77</v>
      </c>
      <c r="C7" s="14" t="s">
        <v>41</v>
      </c>
      <c r="D7" s="15">
        <v>9</v>
      </c>
      <c r="E7" s="14" t="s">
        <v>54</v>
      </c>
      <c r="F7" s="14" t="s">
        <v>55</v>
      </c>
      <c r="G7" s="14" t="s">
        <v>32</v>
      </c>
      <c r="H7" s="14" t="s">
        <v>56</v>
      </c>
      <c r="I7" s="14" t="s">
        <v>57</v>
      </c>
      <c r="J7" s="14" t="s">
        <v>58</v>
      </c>
      <c r="K7" s="41" t="s">
        <v>256</v>
      </c>
      <c r="L7" s="15" t="s">
        <v>36</v>
      </c>
      <c r="M7" s="15">
        <v>2</v>
      </c>
      <c r="N7" s="18">
        <v>0</v>
      </c>
      <c r="O7" s="15" t="s">
        <v>37</v>
      </c>
      <c r="P7" s="14" t="s">
        <v>38</v>
      </c>
      <c r="Q7" s="14" t="s">
        <v>39</v>
      </c>
      <c r="R7" s="15" t="s">
        <v>37</v>
      </c>
      <c r="S7" s="14" t="s">
        <v>38</v>
      </c>
      <c r="T7" s="14" t="s">
        <v>82</v>
      </c>
      <c r="U7" s="41" t="s">
        <v>256</v>
      </c>
      <c r="V7" s="20">
        <v>42550</v>
      </c>
      <c r="W7" s="20">
        <f t="shared" ref="W7" si="1">+V7</f>
        <v>42550</v>
      </c>
      <c r="X7" s="21">
        <v>3750</v>
      </c>
      <c r="Y7" s="23" t="s">
        <v>292</v>
      </c>
      <c r="Z7" s="60">
        <v>123.4</v>
      </c>
      <c r="AA7" s="60">
        <f t="shared" si="0"/>
        <v>123.4</v>
      </c>
      <c r="AB7" s="100"/>
      <c r="AC7" s="61">
        <v>42551</v>
      </c>
      <c r="AD7" s="62" t="s">
        <v>80</v>
      </c>
      <c r="AE7" s="62" t="s">
        <v>81</v>
      </c>
      <c r="AF7" s="63" t="s">
        <v>237</v>
      </c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</row>
    <row r="8" spans="1:457" s="5" customFormat="1" ht="36" x14ac:dyDescent="0.25">
      <c r="A8" s="54">
        <v>2016</v>
      </c>
      <c r="B8" s="55" t="s">
        <v>77</v>
      </c>
      <c r="C8" s="14" t="s">
        <v>41</v>
      </c>
      <c r="D8" s="15">
        <v>9</v>
      </c>
      <c r="E8" s="14" t="s">
        <v>54</v>
      </c>
      <c r="F8" s="14" t="s">
        <v>55</v>
      </c>
      <c r="G8" s="14" t="s">
        <v>32</v>
      </c>
      <c r="H8" s="14" t="s">
        <v>56</v>
      </c>
      <c r="I8" s="14" t="s">
        <v>57</v>
      </c>
      <c r="J8" s="14" t="s">
        <v>58</v>
      </c>
      <c r="K8" s="41" t="s">
        <v>256</v>
      </c>
      <c r="L8" s="15" t="s">
        <v>36</v>
      </c>
      <c r="M8" s="15">
        <v>2</v>
      </c>
      <c r="N8" s="18">
        <v>0</v>
      </c>
      <c r="O8" s="15" t="s">
        <v>37</v>
      </c>
      <c r="P8" s="14" t="s">
        <v>38</v>
      </c>
      <c r="Q8" s="14" t="s">
        <v>39</v>
      </c>
      <c r="R8" s="15" t="s">
        <v>37</v>
      </c>
      <c r="S8" s="14" t="s">
        <v>38</v>
      </c>
      <c r="T8" s="14" t="s">
        <v>82</v>
      </c>
      <c r="U8" s="41" t="s">
        <v>256</v>
      </c>
      <c r="V8" s="20">
        <v>42550</v>
      </c>
      <c r="W8" s="20">
        <f t="shared" ref="W8" si="2">+V8</f>
        <v>42550</v>
      </c>
      <c r="X8" s="30">
        <v>3720</v>
      </c>
      <c r="Y8" s="31" t="s">
        <v>291</v>
      </c>
      <c r="Z8" s="60">
        <v>440</v>
      </c>
      <c r="AA8" s="60">
        <f t="shared" si="0"/>
        <v>440</v>
      </c>
      <c r="AB8" s="100"/>
      <c r="AC8" s="61">
        <v>42551</v>
      </c>
      <c r="AD8" s="62" t="s">
        <v>83</v>
      </c>
      <c r="AE8" s="62" t="s">
        <v>84</v>
      </c>
      <c r="AF8" s="63" t="s">
        <v>237</v>
      </c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</row>
    <row r="9" spans="1:457" s="5" customFormat="1" ht="36" x14ac:dyDescent="0.25">
      <c r="A9" s="54">
        <v>2016</v>
      </c>
      <c r="B9" s="55" t="s">
        <v>77</v>
      </c>
      <c r="C9" s="14" t="s">
        <v>41</v>
      </c>
      <c r="D9" s="15">
        <v>9</v>
      </c>
      <c r="E9" s="14" t="s">
        <v>54</v>
      </c>
      <c r="F9" s="14" t="s">
        <v>55</v>
      </c>
      <c r="G9" s="14" t="s">
        <v>32</v>
      </c>
      <c r="H9" s="14" t="s">
        <v>56</v>
      </c>
      <c r="I9" s="14" t="s">
        <v>57</v>
      </c>
      <c r="J9" s="14" t="s">
        <v>58</v>
      </c>
      <c r="K9" s="41" t="s">
        <v>257</v>
      </c>
      <c r="L9" s="15" t="s">
        <v>36</v>
      </c>
      <c r="M9" s="15">
        <v>2</v>
      </c>
      <c r="N9" s="18">
        <v>0</v>
      </c>
      <c r="O9" s="15" t="s">
        <v>37</v>
      </c>
      <c r="P9" s="14" t="s">
        <v>38</v>
      </c>
      <c r="Q9" s="14" t="s">
        <v>39</v>
      </c>
      <c r="R9" s="15" t="s">
        <v>37</v>
      </c>
      <c r="S9" s="14" t="s">
        <v>38</v>
      </c>
      <c r="T9" s="14" t="s">
        <v>247</v>
      </c>
      <c r="U9" s="41" t="s">
        <v>257</v>
      </c>
      <c r="V9" s="58">
        <v>42551</v>
      </c>
      <c r="W9" s="58">
        <f>+V9</f>
        <v>42551</v>
      </c>
      <c r="X9" s="30">
        <v>3720</v>
      </c>
      <c r="Y9" s="31" t="s">
        <v>291</v>
      </c>
      <c r="Z9" s="60">
        <v>284</v>
      </c>
      <c r="AA9" s="60">
        <f t="shared" si="0"/>
        <v>284</v>
      </c>
      <c r="AB9" s="100"/>
      <c r="AC9" s="61">
        <v>42552</v>
      </c>
      <c r="AD9" s="62" t="s">
        <v>85</v>
      </c>
      <c r="AE9" s="62" t="s">
        <v>86</v>
      </c>
      <c r="AF9" s="63" t="s">
        <v>237</v>
      </c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</row>
    <row r="10" spans="1:457" s="5" customFormat="1" ht="45" x14ac:dyDescent="0.25">
      <c r="A10" s="54">
        <v>2016</v>
      </c>
      <c r="B10" s="55" t="s">
        <v>77</v>
      </c>
      <c r="C10" s="14" t="s">
        <v>41</v>
      </c>
      <c r="D10" s="15">
        <v>9</v>
      </c>
      <c r="E10" s="14" t="s">
        <v>54</v>
      </c>
      <c r="F10" s="14" t="s">
        <v>55</v>
      </c>
      <c r="G10" s="14" t="s">
        <v>32</v>
      </c>
      <c r="H10" s="14" t="s">
        <v>56</v>
      </c>
      <c r="I10" s="14" t="s">
        <v>57</v>
      </c>
      <c r="J10" s="14" t="s">
        <v>58</v>
      </c>
      <c r="K10" s="41" t="s">
        <v>258</v>
      </c>
      <c r="L10" s="15" t="s">
        <v>36</v>
      </c>
      <c r="M10" s="15">
        <v>2</v>
      </c>
      <c r="N10" s="18">
        <v>0</v>
      </c>
      <c r="O10" s="15" t="s">
        <v>37</v>
      </c>
      <c r="P10" s="14" t="s">
        <v>38</v>
      </c>
      <c r="Q10" s="14" t="s">
        <v>39</v>
      </c>
      <c r="R10" s="15" t="s">
        <v>37</v>
      </c>
      <c r="S10" s="14" t="s">
        <v>38</v>
      </c>
      <c r="T10" s="14" t="s">
        <v>249</v>
      </c>
      <c r="U10" s="41" t="s">
        <v>258</v>
      </c>
      <c r="V10" s="58">
        <v>42555</v>
      </c>
      <c r="W10" s="58">
        <v>42555</v>
      </c>
      <c r="X10" s="21">
        <v>3750</v>
      </c>
      <c r="Y10" s="23" t="s">
        <v>292</v>
      </c>
      <c r="Z10" s="60">
        <v>131</v>
      </c>
      <c r="AA10" s="60">
        <f t="shared" si="0"/>
        <v>131</v>
      </c>
      <c r="AB10" s="100"/>
      <c r="AC10" s="61">
        <v>42555</v>
      </c>
      <c r="AD10" s="62" t="s">
        <v>87</v>
      </c>
      <c r="AE10" s="62" t="s">
        <v>88</v>
      </c>
      <c r="AF10" s="137" t="s">
        <v>237</v>
      </c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</row>
    <row r="11" spans="1:457" s="5" customFormat="1" ht="36" x14ac:dyDescent="0.25">
      <c r="A11" s="54">
        <v>2016</v>
      </c>
      <c r="B11" s="55" t="s">
        <v>77</v>
      </c>
      <c r="C11" s="56" t="s">
        <v>30</v>
      </c>
      <c r="D11" s="55">
        <v>4</v>
      </c>
      <c r="E11" s="8" t="s">
        <v>31</v>
      </c>
      <c r="F11" s="42" t="s">
        <v>128</v>
      </c>
      <c r="G11" s="42" t="s">
        <v>32</v>
      </c>
      <c r="H11" s="56" t="s">
        <v>33</v>
      </c>
      <c r="I11" s="56" t="s">
        <v>34</v>
      </c>
      <c r="J11" s="56" t="s">
        <v>35</v>
      </c>
      <c r="K11" s="64" t="s">
        <v>259</v>
      </c>
      <c r="L11" s="55" t="s">
        <v>36</v>
      </c>
      <c r="M11" s="55">
        <v>2</v>
      </c>
      <c r="N11" s="57">
        <v>0</v>
      </c>
      <c r="O11" s="55" t="s">
        <v>37</v>
      </c>
      <c r="P11" s="56" t="s">
        <v>38</v>
      </c>
      <c r="Q11" s="56" t="s">
        <v>39</v>
      </c>
      <c r="R11" s="55" t="s">
        <v>37</v>
      </c>
      <c r="S11" s="56" t="s">
        <v>38</v>
      </c>
      <c r="T11" s="56" t="s">
        <v>248</v>
      </c>
      <c r="U11" s="64" t="s">
        <v>259</v>
      </c>
      <c r="V11" s="58">
        <v>42556</v>
      </c>
      <c r="W11" s="58">
        <v>42556</v>
      </c>
      <c r="X11" s="59">
        <v>3720</v>
      </c>
      <c r="Y11" s="31" t="s">
        <v>291</v>
      </c>
      <c r="Z11" s="60">
        <v>296</v>
      </c>
      <c r="AA11" s="60">
        <f t="shared" si="0"/>
        <v>296</v>
      </c>
      <c r="AB11" s="100"/>
      <c r="AC11" s="61">
        <v>42558</v>
      </c>
      <c r="AD11" s="62" t="s">
        <v>89</v>
      </c>
      <c r="AE11" s="62" t="s">
        <v>90</v>
      </c>
      <c r="AF11" s="63" t="s">
        <v>237</v>
      </c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  <c r="IW11" s="6"/>
      <c r="IX11" s="6"/>
      <c r="IY11" s="6"/>
      <c r="IZ11" s="6"/>
      <c r="JA11" s="6"/>
      <c r="JB11" s="6"/>
      <c r="JC11" s="6"/>
      <c r="JD11" s="6"/>
      <c r="JE11" s="6"/>
      <c r="JF11" s="6"/>
      <c r="JG11" s="6"/>
      <c r="JH11" s="6"/>
      <c r="JI11" s="6"/>
      <c r="JJ11" s="6"/>
      <c r="JK11" s="6"/>
      <c r="JL11" s="6"/>
      <c r="JM11" s="6"/>
      <c r="JN11" s="6"/>
      <c r="JO11" s="6"/>
      <c r="JP11" s="6"/>
      <c r="JQ11" s="6"/>
      <c r="JR11" s="6"/>
      <c r="JS11" s="6"/>
      <c r="JT11" s="6"/>
      <c r="JU11" s="6"/>
      <c r="JV11" s="6"/>
      <c r="JW11" s="6"/>
      <c r="JX11" s="6"/>
      <c r="JY11" s="6"/>
      <c r="JZ11" s="6"/>
      <c r="KA11" s="6"/>
      <c r="KB11" s="6"/>
      <c r="KC11" s="6"/>
      <c r="KD11" s="6"/>
      <c r="KE11" s="6"/>
      <c r="KF11" s="6"/>
      <c r="KG11" s="6"/>
      <c r="KH11" s="6"/>
      <c r="KI11" s="6"/>
      <c r="KJ11" s="6"/>
      <c r="KK11" s="6"/>
      <c r="KL11" s="6"/>
      <c r="KM11" s="6"/>
      <c r="KN11" s="6"/>
      <c r="KO11" s="6"/>
      <c r="KP11" s="6"/>
      <c r="KQ11" s="6"/>
      <c r="KR11" s="6"/>
      <c r="KS11" s="6"/>
      <c r="KT11" s="6"/>
      <c r="KU11" s="6"/>
      <c r="KV11" s="6"/>
      <c r="KW11" s="6"/>
      <c r="KX11" s="6"/>
      <c r="KY11" s="6"/>
      <c r="KZ11" s="6"/>
      <c r="LA11" s="6"/>
      <c r="LB11" s="6"/>
      <c r="LC11" s="6"/>
      <c r="LD11" s="6"/>
      <c r="LE11" s="6"/>
      <c r="LF11" s="6"/>
      <c r="LG11" s="6"/>
      <c r="LH11" s="6"/>
      <c r="LI11" s="6"/>
      <c r="LJ11" s="6"/>
      <c r="LK11" s="6"/>
      <c r="LL11" s="6"/>
      <c r="LM11" s="6"/>
      <c r="LN11" s="6"/>
      <c r="LO11" s="6"/>
      <c r="LP11" s="6"/>
      <c r="LQ11" s="6"/>
      <c r="LR11" s="6"/>
      <c r="LS11" s="6"/>
      <c r="LT11" s="6"/>
      <c r="LU11" s="6"/>
      <c r="LV11" s="6"/>
      <c r="LW11" s="6"/>
      <c r="LX11" s="6"/>
      <c r="LY11" s="6"/>
      <c r="LZ11" s="6"/>
      <c r="MA11" s="6"/>
      <c r="MB11" s="6"/>
      <c r="MC11" s="6"/>
      <c r="MD11" s="6"/>
      <c r="ME11" s="6"/>
      <c r="MF11" s="6"/>
      <c r="MG11" s="6"/>
      <c r="MH11" s="6"/>
      <c r="MI11" s="6"/>
      <c r="MJ11" s="6"/>
      <c r="MK11" s="6"/>
      <c r="ML11" s="6"/>
      <c r="MM11" s="6"/>
      <c r="MN11" s="6"/>
      <c r="MO11" s="6"/>
      <c r="MP11" s="6"/>
      <c r="MQ11" s="6"/>
      <c r="MR11" s="6"/>
      <c r="MS11" s="6"/>
      <c r="MT11" s="6"/>
      <c r="MU11" s="6"/>
      <c r="MV11" s="6"/>
      <c r="MW11" s="6"/>
      <c r="MX11" s="6"/>
      <c r="MY11" s="6"/>
      <c r="MZ11" s="6"/>
      <c r="NA11" s="6"/>
      <c r="NB11" s="6"/>
      <c r="NC11" s="6"/>
      <c r="ND11" s="6"/>
      <c r="NE11" s="6"/>
      <c r="NF11" s="6"/>
      <c r="NG11" s="6"/>
      <c r="NH11" s="6"/>
      <c r="NI11" s="6"/>
      <c r="NJ11" s="6"/>
      <c r="NK11" s="6"/>
      <c r="NL11" s="6"/>
      <c r="NM11" s="6"/>
      <c r="NN11" s="6"/>
      <c r="NO11" s="6"/>
      <c r="NP11" s="6"/>
      <c r="NQ11" s="6"/>
      <c r="NR11" s="6"/>
      <c r="NS11" s="6"/>
      <c r="NT11" s="6"/>
      <c r="NU11" s="6"/>
      <c r="NV11" s="6"/>
      <c r="NW11" s="6"/>
      <c r="NX11" s="6"/>
      <c r="NY11" s="6"/>
      <c r="NZ11" s="6"/>
      <c r="OA11" s="6"/>
      <c r="OB11" s="6"/>
      <c r="OC11" s="6"/>
      <c r="OD11" s="6"/>
      <c r="OE11" s="6"/>
      <c r="OF11" s="6"/>
      <c r="OG11" s="6"/>
      <c r="OH11" s="6"/>
      <c r="OI11" s="6"/>
      <c r="OJ11" s="6"/>
      <c r="OK11" s="6"/>
      <c r="OL11" s="6"/>
      <c r="OM11" s="6"/>
      <c r="ON11" s="6"/>
      <c r="OO11" s="6"/>
      <c r="OP11" s="6"/>
      <c r="OQ11" s="6"/>
      <c r="OR11" s="6"/>
      <c r="OS11" s="6"/>
      <c r="OT11" s="6"/>
      <c r="OU11" s="6"/>
      <c r="OV11" s="6"/>
      <c r="OW11" s="6"/>
      <c r="OX11" s="6"/>
      <c r="OY11" s="6"/>
      <c r="OZ11" s="6"/>
      <c r="PA11" s="6"/>
      <c r="PB11" s="6"/>
      <c r="PC11" s="6"/>
      <c r="PD11" s="6"/>
      <c r="PE11" s="6"/>
      <c r="PF11" s="6"/>
      <c r="PG11" s="6"/>
      <c r="PH11" s="6"/>
      <c r="PI11" s="6"/>
      <c r="PJ11" s="6"/>
      <c r="PK11" s="6"/>
      <c r="PL11" s="6"/>
      <c r="PM11" s="6"/>
      <c r="PN11" s="6"/>
      <c r="PO11" s="6"/>
      <c r="PP11" s="6"/>
      <c r="PQ11" s="6"/>
      <c r="PR11" s="6"/>
      <c r="PS11" s="6"/>
      <c r="PT11" s="6"/>
      <c r="PU11" s="6"/>
      <c r="PV11" s="6"/>
      <c r="PW11" s="6"/>
      <c r="PX11" s="6"/>
      <c r="PY11" s="6"/>
      <c r="PZ11" s="6"/>
      <c r="QA11" s="6"/>
      <c r="QB11" s="6"/>
      <c r="QC11" s="6"/>
      <c r="QD11" s="6"/>
      <c r="QE11" s="6"/>
      <c r="QF11" s="6"/>
      <c r="QG11" s="6"/>
      <c r="QH11" s="6"/>
      <c r="QI11" s="6"/>
      <c r="QJ11" s="6"/>
      <c r="QK11" s="6"/>
      <c r="QL11" s="6"/>
      <c r="QM11" s="6"/>
      <c r="QN11" s="6"/>
      <c r="QO11" s="6"/>
    </row>
    <row r="12" spans="1:457" s="5" customFormat="1" ht="36" x14ac:dyDescent="0.25">
      <c r="A12" s="54">
        <v>2016</v>
      </c>
      <c r="B12" s="55" t="s">
        <v>77</v>
      </c>
      <c r="C12" s="56" t="s">
        <v>30</v>
      </c>
      <c r="D12" s="55">
        <v>4</v>
      </c>
      <c r="E12" s="8" t="s">
        <v>31</v>
      </c>
      <c r="F12" s="42" t="s">
        <v>128</v>
      </c>
      <c r="G12" s="42" t="s">
        <v>32</v>
      </c>
      <c r="H12" s="56" t="s">
        <v>33</v>
      </c>
      <c r="I12" s="56" t="s">
        <v>34</v>
      </c>
      <c r="J12" s="56" t="s">
        <v>35</v>
      </c>
      <c r="K12" s="64" t="s">
        <v>260</v>
      </c>
      <c r="L12" s="55" t="s">
        <v>36</v>
      </c>
      <c r="M12" s="55">
        <v>2</v>
      </c>
      <c r="N12" s="57">
        <v>0</v>
      </c>
      <c r="O12" s="55" t="s">
        <v>37</v>
      </c>
      <c r="P12" s="56" t="s">
        <v>38</v>
      </c>
      <c r="Q12" s="56" t="s">
        <v>39</v>
      </c>
      <c r="R12" s="55" t="s">
        <v>37</v>
      </c>
      <c r="S12" s="56" t="s">
        <v>38</v>
      </c>
      <c r="T12" s="56" t="s">
        <v>39</v>
      </c>
      <c r="U12" s="64" t="s">
        <v>260</v>
      </c>
      <c r="V12" s="58">
        <v>42556</v>
      </c>
      <c r="W12" s="58">
        <v>42556</v>
      </c>
      <c r="X12" s="59">
        <v>3720</v>
      </c>
      <c r="Y12" s="31" t="s">
        <v>291</v>
      </c>
      <c r="Z12" s="60">
        <v>55</v>
      </c>
      <c r="AA12" s="60">
        <f t="shared" si="0"/>
        <v>55</v>
      </c>
      <c r="AB12" s="100"/>
      <c r="AC12" s="61">
        <v>42556</v>
      </c>
      <c r="AD12" s="62" t="s">
        <v>91</v>
      </c>
      <c r="AE12" s="62" t="s">
        <v>92</v>
      </c>
      <c r="AF12" s="63" t="s">
        <v>237</v>
      </c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  <c r="IX12" s="6"/>
      <c r="IY12" s="6"/>
      <c r="IZ12" s="6"/>
      <c r="JA12" s="6"/>
      <c r="JB12" s="6"/>
      <c r="JC12" s="6"/>
      <c r="JD12" s="6"/>
      <c r="JE12" s="6"/>
      <c r="JF12" s="6"/>
      <c r="JG12" s="6"/>
      <c r="JH12" s="6"/>
      <c r="JI12" s="6"/>
      <c r="JJ12" s="6"/>
      <c r="JK12" s="6"/>
      <c r="JL12" s="6"/>
      <c r="JM12" s="6"/>
      <c r="JN12" s="6"/>
      <c r="JO12" s="6"/>
      <c r="JP12" s="6"/>
      <c r="JQ12" s="6"/>
      <c r="JR12" s="6"/>
      <c r="JS12" s="6"/>
      <c r="JT12" s="6"/>
      <c r="JU12" s="6"/>
      <c r="JV12" s="6"/>
      <c r="JW12" s="6"/>
      <c r="JX12" s="6"/>
      <c r="JY12" s="6"/>
      <c r="JZ12" s="6"/>
      <c r="KA12" s="6"/>
      <c r="KB12" s="6"/>
      <c r="KC12" s="6"/>
      <c r="KD12" s="6"/>
      <c r="KE12" s="6"/>
      <c r="KF12" s="6"/>
      <c r="KG12" s="6"/>
      <c r="KH12" s="6"/>
      <c r="KI12" s="6"/>
      <c r="KJ12" s="6"/>
      <c r="KK12" s="6"/>
      <c r="KL12" s="6"/>
      <c r="KM12" s="6"/>
      <c r="KN12" s="6"/>
      <c r="KO12" s="6"/>
      <c r="KP12" s="6"/>
      <c r="KQ12" s="6"/>
      <c r="KR12" s="6"/>
      <c r="KS12" s="6"/>
      <c r="KT12" s="6"/>
      <c r="KU12" s="6"/>
      <c r="KV12" s="6"/>
      <c r="KW12" s="6"/>
      <c r="KX12" s="6"/>
      <c r="KY12" s="6"/>
      <c r="KZ12" s="6"/>
      <c r="LA12" s="6"/>
      <c r="LB12" s="6"/>
      <c r="LC12" s="6"/>
      <c r="LD12" s="6"/>
      <c r="LE12" s="6"/>
      <c r="LF12" s="6"/>
      <c r="LG12" s="6"/>
      <c r="LH12" s="6"/>
      <c r="LI12" s="6"/>
      <c r="LJ12" s="6"/>
      <c r="LK12" s="6"/>
      <c r="LL12" s="6"/>
      <c r="LM12" s="6"/>
      <c r="LN12" s="6"/>
      <c r="LO12" s="6"/>
      <c r="LP12" s="6"/>
      <c r="LQ12" s="6"/>
      <c r="LR12" s="6"/>
      <c r="LS12" s="6"/>
      <c r="LT12" s="6"/>
      <c r="LU12" s="6"/>
      <c r="LV12" s="6"/>
      <c r="LW12" s="6"/>
      <c r="LX12" s="6"/>
      <c r="LY12" s="6"/>
      <c r="LZ12" s="6"/>
      <c r="MA12" s="6"/>
      <c r="MB12" s="6"/>
      <c r="MC12" s="6"/>
      <c r="MD12" s="6"/>
      <c r="ME12" s="6"/>
      <c r="MF12" s="6"/>
      <c r="MG12" s="6"/>
      <c r="MH12" s="6"/>
      <c r="MI12" s="6"/>
      <c r="MJ12" s="6"/>
      <c r="MK12" s="6"/>
      <c r="ML12" s="6"/>
      <c r="MM12" s="6"/>
      <c r="MN12" s="6"/>
      <c r="MO12" s="6"/>
      <c r="MP12" s="6"/>
      <c r="MQ12" s="6"/>
      <c r="MR12" s="6"/>
      <c r="MS12" s="6"/>
      <c r="MT12" s="6"/>
      <c r="MU12" s="6"/>
      <c r="MV12" s="6"/>
      <c r="MW12" s="6"/>
      <c r="MX12" s="6"/>
      <c r="MY12" s="6"/>
      <c r="MZ12" s="6"/>
      <c r="NA12" s="6"/>
      <c r="NB12" s="6"/>
      <c r="NC12" s="6"/>
      <c r="ND12" s="6"/>
      <c r="NE12" s="6"/>
      <c r="NF12" s="6"/>
      <c r="NG12" s="6"/>
      <c r="NH12" s="6"/>
      <c r="NI12" s="6"/>
      <c r="NJ12" s="6"/>
      <c r="NK12" s="6"/>
      <c r="NL12" s="6"/>
      <c r="NM12" s="6"/>
      <c r="NN12" s="6"/>
      <c r="NO12" s="6"/>
      <c r="NP12" s="6"/>
      <c r="NQ12" s="6"/>
      <c r="NR12" s="6"/>
      <c r="NS12" s="6"/>
      <c r="NT12" s="6"/>
      <c r="NU12" s="6"/>
      <c r="NV12" s="6"/>
      <c r="NW12" s="6"/>
      <c r="NX12" s="6"/>
      <c r="NY12" s="6"/>
      <c r="NZ12" s="6"/>
      <c r="OA12" s="6"/>
      <c r="OB12" s="6"/>
      <c r="OC12" s="6"/>
      <c r="OD12" s="6"/>
      <c r="OE12" s="6"/>
      <c r="OF12" s="6"/>
      <c r="OG12" s="6"/>
      <c r="OH12" s="6"/>
      <c r="OI12" s="6"/>
      <c r="OJ12" s="6"/>
      <c r="OK12" s="6"/>
      <c r="OL12" s="6"/>
      <c r="OM12" s="6"/>
      <c r="ON12" s="6"/>
      <c r="OO12" s="6"/>
      <c r="OP12" s="6"/>
      <c r="OQ12" s="6"/>
      <c r="OR12" s="6"/>
      <c r="OS12" s="6"/>
      <c r="OT12" s="6"/>
      <c r="OU12" s="6"/>
      <c r="OV12" s="6"/>
      <c r="OW12" s="6"/>
      <c r="OX12" s="6"/>
      <c r="OY12" s="6"/>
      <c r="OZ12" s="6"/>
      <c r="PA12" s="6"/>
      <c r="PB12" s="6"/>
      <c r="PC12" s="6"/>
      <c r="PD12" s="6"/>
      <c r="PE12" s="6"/>
      <c r="PF12" s="6"/>
      <c r="PG12" s="6"/>
      <c r="PH12" s="6"/>
      <c r="PI12" s="6"/>
      <c r="PJ12" s="6"/>
      <c r="PK12" s="6"/>
      <c r="PL12" s="6"/>
      <c r="PM12" s="6"/>
      <c r="PN12" s="6"/>
      <c r="PO12" s="6"/>
      <c r="PP12" s="6"/>
      <c r="PQ12" s="6"/>
      <c r="PR12" s="6"/>
      <c r="PS12" s="6"/>
      <c r="PT12" s="6"/>
      <c r="PU12" s="6"/>
      <c r="PV12" s="6"/>
      <c r="PW12" s="6"/>
      <c r="PX12" s="6"/>
      <c r="PY12" s="6"/>
      <c r="PZ12" s="6"/>
      <c r="QA12" s="6"/>
      <c r="QB12" s="6"/>
      <c r="QC12" s="6"/>
      <c r="QD12" s="6"/>
      <c r="QE12" s="6"/>
      <c r="QF12" s="6"/>
      <c r="QG12" s="6"/>
      <c r="QH12" s="6"/>
      <c r="QI12" s="6"/>
      <c r="QJ12" s="6"/>
      <c r="QK12" s="6"/>
      <c r="QL12" s="6"/>
      <c r="QM12" s="6"/>
      <c r="QN12" s="6"/>
      <c r="QO12" s="6"/>
    </row>
    <row r="13" spans="1:457" s="5" customFormat="1" ht="36" x14ac:dyDescent="0.25">
      <c r="A13" s="54">
        <v>2016</v>
      </c>
      <c r="B13" s="55" t="s">
        <v>77</v>
      </c>
      <c r="C13" s="14" t="s">
        <v>41</v>
      </c>
      <c r="D13" s="15">
        <v>9</v>
      </c>
      <c r="E13" s="14" t="s">
        <v>54</v>
      </c>
      <c r="F13" s="14" t="s">
        <v>55</v>
      </c>
      <c r="G13" s="14" t="s">
        <v>32</v>
      </c>
      <c r="H13" s="14" t="s">
        <v>56</v>
      </c>
      <c r="I13" s="14" t="s">
        <v>57</v>
      </c>
      <c r="J13" s="14" t="s">
        <v>58</v>
      </c>
      <c r="K13" s="41" t="s">
        <v>261</v>
      </c>
      <c r="L13" s="15" t="s">
        <v>36</v>
      </c>
      <c r="M13" s="15">
        <v>2</v>
      </c>
      <c r="N13" s="18">
        <v>0</v>
      </c>
      <c r="O13" s="15" t="s">
        <v>37</v>
      </c>
      <c r="P13" s="14" t="s">
        <v>38</v>
      </c>
      <c r="Q13" s="14" t="s">
        <v>39</v>
      </c>
      <c r="R13" s="15" t="s">
        <v>37</v>
      </c>
      <c r="S13" s="14" t="s">
        <v>38</v>
      </c>
      <c r="T13" s="14" t="s">
        <v>250</v>
      </c>
      <c r="U13" s="41" t="s">
        <v>261</v>
      </c>
      <c r="V13" s="20">
        <v>42557</v>
      </c>
      <c r="W13" s="20">
        <f t="shared" ref="W13" si="3">+V13</f>
        <v>42557</v>
      </c>
      <c r="X13" s="30">
        <v>3720</v>
      </c>
      <c r="Y13" s="31" t="s">
        <v>291</v>
      </c>
      <c r="Z13" s="60">
        <v>346</v>
      </c>
      <c r="AA13" s="60">
        <f t="shared" si="0"/>
        <v>346</v>
      </c>
      <c r="AB13" s="100"/>
      <c r="AC13" s="61">
        <v>42558</v>
      </c>
      <c r="AD13" s="62" t="s">
        <v>93</v>
      </c>
      <c r="AE13" s="62" t="s">
        <v>94</v>
      </c>
      <c r="AF13" s="63" t="s">
        <v>237</v>
      </c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  <c r="IW13" s="6"/>
      <c r="IX13" s="6"/>
      <c r="IY13" s="6"/>
      <c r="IZ13" s="6"/>
      <c r="JA13" s="6"/>
      <c r="JB13" s="6"/>
      <c r="JC13" s="6"/>
      <c r="JD13" s="6"/>
      <c r="JE13" s="6"/>
      <c r="JF13" s="6"/>
      <c r="JG13" s="6"/>
      <c r="JH13" s="6"/>
      <c r="JI13" s="6"/>
      <c r="JJ13" s="6"/>
      <c r="JK13" s="6"/>
      <c r="JL13" s="6"/>
      <c r="JM13" s="6"/>
      <c r="JN13" s="6"/>
      <c r="JO13" s="6"/>
      <c r="JP13" s="6"/>
      <c r="JQ13" s="6"/>
      <c r="JR13" s="6"/>
      <c r="JS13" s="6"/>
      <c r="JT13" s="6"/>
      <c r="JU13" s="6"/>
      <c r="JV13" s="6"/>
      <c r="JW13" s="6"/>
      <c r="JX13" s="6"/>
      <c r="JY13" s="6"/>
      <c r="JZ13" s="6"/>
      <c r="KA13" s="6"/>
      <c r="KB13" s="6"/>
      <c r="KC13" s="6"/>
      <c r="KD13" s="6"/>
      <c r="KE13" s="6"/>
      <c r="KF13" s="6"/>
      <c r="KG13" s="6"/>
      <c r="KH13" s="6"/>
      <c r="KI13" s="6"/>
      <c r="KJ13" s="6"/>
      <c r="KK13" s="6"/>
      <c r="KL13" s="6"/>
      <c r="KM13" s="6"/>
      <c r="KN13" s="6"/>
      <c r="KO13" s="6"/>
      <c r="KP13" s="6"/>
      <c r="KQ13" s="6"/>
      <c r="KR13" s="6"/>
      <c r="KS13" s="6"/>
      <c r="KT13" s="6"/>
      <c r="KU13" s="6"/>
      <c r="KV13" s="6"/>
      <c r="KW13" s="6"/>
      <c r="KX13" s="6"/>
      <c r="KY13" s="6"/>
      <c r="KZ13" s="6"/>
      <c r="LA13" s="6"/>
      <c r="LB13" s="6"/>
      <c r="LC13" s="6"/>
      <c r="LD13" s="6"/>
      <c r="LE13" s="6"/>
      <c r="LF13" s="6"/>
      <c r="LG13" s="6"/>
      <c r="LH13" s="6"/>
      <c r="LI13" s="6"/>
      <c r="LJ13" s="6"/>
      <c r="LK13" s="6"/>
      <c r="LL13" s="6"/>
      <c r="LM13" s="6"/>
      <c r="LN13" s="6"/>
      <c r="LO13" s="6"/>
      <c r="LP13" s="6"/>
      <c r="LQ13" s="6"/>
      <c r="LR13" s="6"/>
      <c r="LS13" s="6"/>
      <c r="LT13" s="6"/>
      <c r="LU13" s="6"/>
      <c r="LV13" s="6"/>
      <c r="LW13" s="6"/>
      <c r="LX13" s="6"/>
      <c r="LY13" s="6"/>
      <c r="LZ13" s="6"/>
      <c r="MA13" s="6"/>
      <c r="MB13" s="6"/>
      <c r="MC13" s="6"/>
      <c r="MD13" s="6"/>
      <c r="ME13" s="6"/>
      <c r="MF13" s="6"/>
      <c r="MG13" s="6"/>
      <c r="MH13" s="6"/>
      <c r="MI13" s="6"/>
      <c r="MJ13" s="6"/>
      <c r="MK13" s="6"/>
      <c r="ML13" s="6"/>
      <c r="MM13" s="6"/>
      <c r="MN13" s="6"/>
      <c r="MO13" s="6"/>
      <c r="MP13" s="6"/>
      <c r="MQ13" s="6"/>
      <c r="MR13" s="6"/>
      <c r="MS13" s="6"/>
      <c r="MT13" s="6"/>
      <c r="MU13" s="6"/>
      <c r="MV13" s="6"/>
      <c r="MW13" s="6"/>
      <c r="MX13" s="6"/>
      <c r="MY13" s="6"/>
      <c r="MZ13" s="6"/>
      <c r="NA13" s="6"/>
      <c r="NB13" s="6"/>
      <c r="NC13" s="6"/>
      <c r="ND13" s="6"/>
      <c r="NE13" s="6"/>
      <c r="NF13" s="6"/>
      <c r="NG13" s="6"/>
      <c r="NH13" s="6"/>
      <c r="NI13" s="6"/>
      <c r="NJ13" s="6"/>
      <c r="NK13" s="6"/>
      <c r="NL13" s="6"/>
      <c r="NM13" s="6"/>
      <c r="NN13" s="6"/>
      <c r="NO13" s="6"/>
      <c r="NP13" s="6"/>
      <c r="NQ13" s="6"/>
      <c r="NR13" s="6"/>
      <c r="NS13" s="6"/>
      <c r="NT13" s="6"/>
      <c r="NU13" s="6"/>
      <c r="NV13" s="6"/>
      <c r="NW13" s="6"/>
      <c r="NX13" s="6"/>
      <c r="NY13" s="6"/>
      <c r="NZ13" s="6"/>
      <c r="OA13" s="6"/>
      <c r="OB13" s="6"/>
      <c r="OC13" s="6"/>
      <c r="OD13" s="6"/>
      <c r="OE13" s="6"/>
      <c r="OF13" s="6"/>
      <c r="OG13" s="6"/>
      <c r="OH13" s="6"/>
      <c r="OI13" s="6"/>
      <c r="OJ13" s="6"/>
      <c r="OK13" s="6"/>
      <c r="OL13" s="6"/>
      <c r="OM13" s="6"/>
      <c r="ON13" s="6"/>
      <c r="OO13" s="6"/>
      <c r="OP13" s="6"/>
      <c r="OQ13" s="6"/>
      <c r="OR13" s="6"/>
      <c r="OS13" s="6"/>
      <c r="OT13" s="6"/>
      <c r="OU13" s="6"/>
      <c r="OV13" s="6"/>
      <c r="OW13" s="6"/>
      <c r="OX13" s="6"/>
      <c r="OY13" s="6"/>
      <c r="OZ13" s="6"/>
      <c r="PA13" s="6"/>
      <c r="PB13" s="6"/>
      <c r="PC13" s="6"/>
      <c r="PD13" s="6"/>
      <c r="PE13" s="6"/>
      <c r="PF13" s="6"/>
      <c r="PG13" s="6"/>
      <c r="PH13" s="6"/>
      <c r="PI13" s="6"/>
      <c r="PJ13" s="6"/>
      <c r="PK13" s="6"/>
      <c r="PL13" s="6"/>
      <c r="PM13" s="6"/>
      <c r="PN13" s="6"/>
      <c r="PO13" s="6"/>
      <c r="PP13" s="6"/>
      <c r="PQ13" s="6"/>
      <c r="PR13" s="6"/>
      <c r="PS13" s="6"/>
      <c r="PT13" s="6"/>
      <c r="PU13" s="6"/>
      <c r="PV13" s="6"/>
      <c r="PW13" s="6"/>
      <c r="PX13" s="6"/>
      <c r="PY13" s="6"/>
      <c r="PZ13" s="6"/>
      <c r="QA13" s="6"/>
      <c r="QB13" s="6"/>
      <c r="QC13" s="6"/>
      <c r="QD13" s="6"/>
      <c r="QE13" s="6"/>
      <c r="QF13" s="6"/>
      <c r="QG13" s="6"/>
      <c r="QH13" s="6"/>
      <c r="QI13" s="6"/>
      <c r="QJ13" s="6"/>
      <c r="QK13" s="6"/>
      <c r="QL13" s="6"/>
      <c r="QM13" s="6"/>
      <c r="QN13" s="6"/>
      <c r="QO13" s="6"/>
    </row>
    <row r="14" spans="1:457" s="5" customFormat="1" ht="45" x14ac:dyDescent="0.25">
      <c r="A14" s="54">
        <v>2016</v>
      </c>
      <c r="B14" s="55" t="s">
        <v>77</v>
      </c>
      <c r="C14" s="14" t="s">
        <v>41</v>
      </c>
      <c r="D14" s="15">
        <v>9</v>
      </c>
      <c r="E14" s="14" t="s">
        <v>54</v>
      </c>
      <c r="F14" s="14" t="s">
        <v>55</v>
      </c>
      <c r="G14" s="14" t="s">
        <v>32</v>
      </c>
      <c r="H14" s="14" t="s">
        <v>56</v>
      </c>
      <c r="I14" s="14" t="s">
        <v>57</v>
      </c>
      <c r="J14" s="14" t="s">
        <v>58</v>
      </c>
      <c r="K14" s="41" t="s">
        <v>261</v>
      </c>
      <c r="L14" s="15" t="s">
        <v>36</v>
      </c>
      <c r="M14" s="15">
        <v>2</v>
      </c>
      <c r="N14" s="18">
        <v>0</v>
      </c>
      <c r="O14" s="15" t="s">
        <v>37</v>
      </c>
      <c r="P14" s="14" t="s">
        <v>38</v>
      </c>
      <c r="Q14" s="14" t="s">
        <v>39</v>
      </c>
      <c r="R14" s="15" t="s">
        <v>37</v>
      </c>
      <c r="S14" s="14" t="s">
        <v>38</v>
      </c>
      <c r="T14" s="14" t="s">
        <v>250</v>
      </c>
      <c r="U14" s="41" t="s">
        <v>261</v>
      </c>
      <c r="V14" s="20">
        <v>42557</v>
      </c>
      <c r="W14" s="20">
        <f t="shared" ref="W14" si="4">+V14</f>
        <v>42557</v>
      </c>
      <c r="X14" s="21">
        <v>3750</v>
      </c>
      <c r="Y14" s="31" t="s">
        <v>291</v>
      </c>
      <c r="Z14" s="60">
        <v>98</v>
      </c>
      <c r="AA14" s="60">
        <f t="shared" si="0"/>
        <v>98</v>
      </c>
      <c r="AB14" s="100"/>
      <c r="AC14" s="61">
        <v>42558</v>
      </c>
      <c r="AD14" s="62" t="s">
        <v>95</v>
      </c>
      <c r="AE14" s="62" t="s">
        <v>96</v>
      </c>
      <c r="AF14" s="137" t="s">
        <v>237</v>
      </c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  <c r="IW14" s="6"/>
      <c r="IX14" s="6"/>
      <c r="IY14" s="6"/>
      <c r="IZ14" s="6"/>
      <c r="JA14" s="6"/>
      <c r="JB14" s="6"/>
      <c r="JC14" s="6"/>
      <c r="JD14" s="6"/>
      <c r="JE14" s="6"/>
      <c r="JF14" s="6"/>
      <c r="JG14" s="6"/>
      <c r="JH14" s="6"/>
      <c r="JI14" s="6"/>
      <c r="JJ14" s="6"/>
      <c r="JK14" s="6"/>
      <c r="JL14" s="6"/>
      <c r="JM14" s="6"/>
      <c r="JN14" s="6"/>
      <c r="JO14" s="6"/>
      <c r="JP14" s="6"/>
      <c r="JQ14" s="6"/>
      <c r="JR14" s="6"/>
      <c r="JS14" s="6"/>
      <c r="JT14" s="6"/>
      <c r="JU14" s="6"/>
      <c r="JV14" s="6"/>
      <c r="JW14" s="6"/>
      <c r="JX14" s="6"/>
      <c r="JY14" s="6"/>
      <c r="JZ14" s="6"/>
      <c r="KA14" s="6"/>
      <c r="KB14" s="6"/>
      <c r="KC14" s="6"/>
      <c r="KD14" s="6"/>
      <c r="KE14" s="6"/>
      <c r="KF14" s="6"/>
      <c r="KG14" s="6"/>
      <c r="KH14" s="6"/>
      <c r="KI14" s="6"/>
      <c r="KJ14" s="6"/>
      <c r="KK14" s="6"/>
      <c r="KL14" s="6"/>
      <c r="KM14" s="6"/>
      <c r="KN14" s="6"/>
      <c r="KO14" s="6"/>
      <c r="KP14" s="6"/>
      <c r="KQ14" s="6"/>
      <c r="KR14" s="6"/>
      <c r="KS14" s="6"/>
      <c r="KT14" s="6"/>
      <c r="KU14" s="6"/>
      <c r="KV14" s="6"/>
      <c r="KW14" s="6"/>
      <c r="KX14" s="6"/>
      <c r="KY14" s="6"/>
      <c r="KZ14" s="6"/>
      <c r="LA14" s="6"/>
      <c r="LB14" s="6"/>
      <c r="LC14" s="6"/>
      <c r="LD14" s="6"/>
      <c r="LE14" s="6"/>
      <c r="LF14" s="6"/>
      <c r="LG14" s="6"/>
      <c r="LH14" s="6"/>
      <c r="LI14" s="6"/>
      <c r="LJ14" s="6"/>
      <c r="LK14" s="6"/>
      <c r="LL14" s="6"/>
      <c r="LM14" s="6"/>
      <c r="LN14" s="6"/>
      <c r="LO14" s="6"/>
      <c r="LP14" s="6"/>
      <c r="LQ14" s="6"/>
      <c r="LR14" s="6"/>
      <c r="LS14" s="6"/>
      <c r="LT14" s="6"/>
      <c r="LU14" s="6"/>
      <c r="LV14" s="6"/>
      <c r="LW14" s="6"/>
      <c r="LX14" s="6"/>
      <c r="LY14" s="6"/>
      <c r="LZ14" s="6"/>
      <c r="MA14" s="6"/>
      <c r="MB14" s="6"/>
      <c r="MC14" s="6"/>
      <c r="MD14" s="6"/>
      <c r="ME14" s="6"/>
      <c r="MF14" s="6"/>
      <c r="MG14" s="6"/>
      <c r="MH14" s="6"/>
      <c r="MI14" s="6"/>
      <c r="MJ14" s="6"/>
      <c r="MK14" s="6"/>
      <c r="ML14" s="6"/>
      <c r="MM14" s="6"/>
      <c r="MN14" s="6"/>
      <c r="MO14" s="6"/>
      <c r="MP14" s="6"/>
      <c r="MQ14" s="6"/>
      <c r="MR14" s="6"/>
      <c r="MS14" s="6"/>
      <c r="MT14" s="6"/>
      <c r="MU14" s="6"/>
      <c r="MV14" s="6"/>
      <c r="MW14" s="6"/>
      <c r="MX14" s="6"/>
      <c r="MY14" s="6"/>
      <c r="MZ14" s="6"/>
      <c r="NA14" s="6"/>
      <c r="NB14" s="6"/>
      <c r="NC14" s="6"/>
      <c r="ND14" s="6"/>
      <c r="NE14" s="6"/>
      <c r="NF14" s="6"/>
      <c r="NG14" s="6"/>
      <c r="NH14" s="6"/>
      <c r="NI14" s="6"/>
      <c r="NJ14" s="6"/>
      <c r="NK14" s="6"/>
      <c r="NL14" s="6"/>
      <c r="NM14" s="6"/>
      <c r="NN14" s="6"/>
      <c r="NO14" s="6"/>
      <c r="NP14" s="6"/>
      <c r="NQ14" s="6"/>
      <c r="NR14" s="6"/>
      <c r="NS14" s="6"/>
      <c r="NT14" s="6"/>
      <c r="NU14" s="6"/>
      <c r="NV14" s="6"/>
      <c r="NW14" s="6"/>
      <c r="NX14" s="6"/>
      <c r="NY14" s="6"/>
      <c r="NZ14" s="6"/>
      <c r="OA14" s="6"/>
      <c r="OB14" s="6"/>
      <c r="OC14" s="6"/>
      <c r="OD14" s="6"/>
      <c r="OE14" s="6"/>
      <c r="OF14" s="6"/>
      <c r="OG14" s="6"/>
      <c r="OH14" s="6"/>
      <c r="OI14" s="6"/>
      <c r="OJ14" s="6"/>
      <c r="OK14" s="6"/>
      <c r="OL14" s="6"/>
      <c r="OM14" s="6"/>
      <c r="ON14" s="6"/>
      <c r="OO14" s="6"/>
      <c r="OP14" s="6"/>
      <c r="OQ14" s="6"/>
      <c r="OR14" s="6"/>
      <c r="OS14" s="6"/>
      <c r="OT14" s="6"/>
      <c r="OU14" s="6"/>
      <c r="OV14" s="6"/>
      <c r="OW14" s="6"/>
      <c r="OX14" s="6"/>
      <c r="OY14" s="6"/>
      <c r="OZ14" s="6"/>
      <c r="PA14" s="6"/>
      <c r="PB14" s="6"/>
      <c r="PC14" s="6"/>
      <c r="PD14" s="6"/>
      <c r="PE14" s="6"/>
      <c r="PF14" s="6"/>
      <c r="PG14" s="6"/>
      <c r="PH14" s="6"/>
      <c r="PI14" s="6"/>
      <c r="PJ14" s="6"/>
      <c r="PK14" s="6"/>
      <c r="PL14" s="6"/>
      <c r="PM14" s="6"/>
      <c r="PN14" s="6"/>
      <c r="PO14" s="6"/>
      <c r="PP14" s="6"/>
      <c r="PQ14" s="6"/>
      <c r="PR14" s="6"/>
      <c r="PS14" s="6"/>
      <c r="PT14" s="6"/>
      <c r="PU14" s="6"/>
      <c r="PV14" s="6"/>
      <c r="PW14" s="6"/>
      <c r="PX14" s="6"/>
      <c r="PY14" s="6"/>
      <c r="PZ14" s="6"/>
      <c r="QA14" s="6"/>
      <c r="QB14" s="6"/>
      <c r="QC14" s="6"/>
      <c r="QD14" s="6"/>
      <c r="QE14" s="6"/>
      <c r="QF14" s="6"/>
      <c r="QG14" s="6"/>
      <c r="QH14" s="6"/>
      <c r="QI14" s="6"/>
      <c r="QJ14" s="6"/>
      <c r="QK14" s="6"/>
      <c r="QL14" s="6"/>
      <c r="QM14" s="6"/>
      <c r="QN14" s="6"/>
      <c r="QO14" s="6"/>
    </row>
    <row r="15" spans="1:457" s="5" customFormat="1" ht="36" x14ac:dyDescent="0.25">
      <c r="A15" s="54">
        <v>2016</v>
      </c>
      <c r="B15" s="55" t="s">
        <v>77</v>
      </c>
      <c r="C15" s="56" t="s">
        <v>30</v>
      </c>
      <c r="D15" s="55">
        <v>4</v>
      </c>
      <c r="E15" s="8" t="s">
        <v>31</v>
      </c>
      <c r="F15" s="42" t="s">
        <v>128</v>
      </c>
      <c r="G15" s="42" t="s">
        <v>32</v>
      </c>
      <c r="H15" s="56" t="s">
        <v>33</v>
      </c>
      <c r="I15" s="56" t="s">
        <v>34</v>
      </c>
      <c r="J15" s="56" t="s">
        <v>35</v>
      </c>
      <c r="K15" s="64" t="s">
        <v>262</v>
      </c>
      <c r="L15" s="55" t="s">
        <v>36</v>
      </c>
      <c r="M15" s="55">
        <v>2</v>
      </c>
      <c r="N15" s="57">
        <v>0</v>
      </c>
      <c r="O15" s="55" t="s">
        <v>37</v>
      </c>
      <c r="P15" s="56" t="s">
        <v>38</v>
      </c>
      <c r="Q15" s="56" t="s">
        <v>39</v>
      </c>
      <c r="R15" s="55" t="s">
        <v>37</v>
      </c>
      <c r="S15" s="56" t="s">
        <v>38</v>
      </c>
      <c r="T15" s="56" t="s">
        <v>251</v>
      </c>
      <c r="U15" s="64" t="s">
        <v>262</v>
      </c>
      <c r="V15" s="58">
        <v>42558</v>
      </c>
      <c r="W15" s="58">
        <v>42558</v>
      </c>
      <c r="X15" s="21">
        <v>3750</v>
      </c>
      <c r="Y15" s="23" t="s">
        <v>292</v>
      </c>
      <c r="Z15" s="19">
        <v>315</v>
      </c>
      <c r="AA15" s="19">
        <f t="shared" si="0"/>
        <v>315</v>
      </c>
      <c r="AB15" s="101"/>
      <c r="AC15" s="27">
        <v>42562</v>
      </c>
      <c r="AD15" s="32" t="s">
        <v>97</v>
      </c>
      <c r="AE15" s="32" t="s">
        <v>98</v>
      </c>
      <c r="AF15" s="63" t="s">
        <v>237</v>
      </c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  <c r="IX15" s="6"/>
      <c r="IY15" s="6"/>
      <c r="IZ15" s="6"/>
      <c r="JA15" s="6"/>
      <c r="JB15" s="6"/>
      <c r="JC15" s="6"/>
      <c r="JD15" s="6"/>
      <c r="JE15" s="6"/>
      <c r="JF15" s="6"/>
      <c r="JG15" s="6"/>
      <c r="JH15" s="6"/>
      <c r="JI15" s="6"/>
      <c r="JJ15" s="6"/>
      <c r="JK15" s="6"/>
      <c r="JL15" s="6"/>
      <c r="JM15" s="6"/>
      <c r="JN15" s="6"/>
      <c r="JO15" s="6"/>
      <c r="JP15" s="6"/>
      <c r="JQ15" s="6"/>
      <c r="JR15" s="6"/>
      <c r="JS15" s="6"/>
      <c r="JT15" s="6"/>
      <c r="JU15" s="6"/>
      <c r="JV15" s="6"/>
      <c r="JW15" s="6"/>
      <c r="JX15" s="6"/>
      <c r="JY15" s="6"/>
      <c r="JZ15" s="6"/>
      <c r="KA15" s="6"/>
      <c r="KB15" s="6"/>
      <c r="KC15" s="6"/>
      <c r="KD15" s="6"/>
      <c r="KE15" s="6"/>
      <c r="KF15" s="6"/>
      <c r="KG15" s="6"/>
      <c r="KH15" s="6"/>
      <c r="KI15" s="6"/>
      <c r="KJ15" s="6"/>
      <c r="KK15" s="6"/>
      <c r="KL15" s="6"/>
      <c r="KM15" s="6"/>
      <c r="KN15" s="6"/>
      <c r="KO15" s="6"/>
      <c r="KP15" s="6"/>
      <c r="KQ15" s="6"/>
      <c r="KR15" s="6"/>
      <c r="KS15" s="6"/>
      <c r="KT15" s="6"/>
      <c r="KU15" s="6"/>
      <c r="KV15" s="6"/>
      <c r="KW15" s="6"/>
      <c r="KX15" s="6"/>
      <c r="KY15" s="6"/>
      <c r="KZ15" s="6"/>
      <c r="LA15" s="6"/>
      <c r="LB15" s="6"/>
      <c r="LC15" s="6"/>
      <c r="LD15" s="6"/>
      <c r="LE15" s="6"/>
      <c r="LF15" s="6"/>
      <c r="LG15" s="6"/>
      <c r="LH15" s="6"/>
      <c r="LI15" s="6"/>
      <c r="LJ15" s="6"/>
      <c r="LK15" s="6"/>
      <c r="LL15" s="6"/>
      <c r="LM15" s="6"/>
      <c r="LN15" s="6"/>
      <c r="LO15" s="6"/>
      <c r="LP15" s="6"/>
      <c r="LQ15" s="6"/>
      <c r="LR15" s="6"/>
      <c r="LS15" s="6"/>
      <c r="LT15" s="6"/>
      <c r="LU15" s="6"/>
      <c r="LV15" s="6"/>
      <c r="LW15" s="6"/>
      <c r="LX15" s="6"/>
      <c r="LY15" s="6"/>
      <c r="LZ15" s="6"/>
      <c r="MA15" s="6"/>
      <c r="MB15" s="6"/>
      <c r="MC15" s="6"/>
      <c r="MD15" s="6"/>
      <c r="ME15" s="6"/>
      <c r="MF15" s="6"/>
      <c r="MG15" s="6"/>
      <c r="MH15" s="6"/>
      <c r="MI15" s="6"/>
      <c r="MJ15" s="6"/>
      <c r="MK15" s="6"/>
      <c r="ML15" s="6"/>
      <c r="MM15" s="6"/>
      <c r="MN15" s="6"/>
      <c r="MO15" s="6"/>
      <c r="MP15" s="6"/>
      <c r="MQ15" s="6"/>
      <c r="MR15" s="6"/>
      <c r="MS15" s="6"/>
      <c r="MT15" s="6"/>
      <c r="MU15" s="6"/>
      <c r="MV15" s="6"/>
      <c r="MW15" s="6"/>
      <c r="MX15" s="6"/>
      <c r="MY15" s="6"/>
      <c r="MZ15" s="6"/>
      <c r="NA15" s="6"/>
      <c r="NB15" s="6"/>
      <c r="NC15" s="6"/>
      <c r="ND15" s="6"/>
      <c r="NE15" s="6"/>
      <c r="NF15" s="6"/>
      <c r="NG15" s="6"/>
      <c r="NH15" s="6"/>
      <c r="NI15" s="6"/>
      <c r="NJ15" s="6"/>
      <c r="NK15" s="6"/>
      <c r="NL15" s="6"/>
      <c r="NM15" s="6"/>
      <c r="NN15" s="6"/>
      <c r="NO15" s="6"/>
      <c r="NP15" s="6"/>
      <c r="NQ15" s="6"/>
      <c r="NR15" s="6"/>
      <c r="NS15" s="6"/>
      <c r="NT15" s="6"/>
      <c r="NU15" s="6"/>
      <c r="NV15" s="6"/>
      <c r="NW15" s="6"/>
      <c r="NX15" s="6"/>
      <c r="NY15" s="6"/>
      <c r="NZ15" s="6"/>
      <c r="OA15" s="6"/>
      <c r="OB15" s="6"/>
      <c r="OC15" s="6"/>
      <c r="OD15" s="6"/>
      <c r="OE15" s="6"/>
      <c r="OF15" s="6"/>
      <c r="OG15" s="6"/>
      <c r="OH15" s="6"/>
      <c r="OI15" s="6"/>
      <c r="OJ15" s="6"/>
      <c r="OK15" s="6"/>
      <c r="OL15" s="6"/>
      <c r="OM15" s="6"/>
      <c r="ON15" s="6"/>
      <c r="OO15" s="6"/>
      <c r="OP15" s="6"/>
      <c r="OQ15" s="6"/>
      <c r="OR15" s="6"/>
      <c r="OS15" s="6"/>
      <c r="OT15" s="6"/>
      <c r="OU15" s="6"/>
      <c r="OV15" s="6"/>
      <c r="OW15" s="6"/>
      <c r="OX15" s="6"/>
      <c r="OY15" s="6"/>
      <c r="OZ15" s="6"/>
      <c r="PA15" s="6"/>
      <c r="PB15" s="6"/>
      <c r="PC15" s="6"/>
      <c r="PD15" s="6"/>
      <c r="PE15" s="6"/>
      <c r="PF15" s="6"/>
      <c r="PG15" s="6"/>
      <c r="PH15" s="6"/>
      <c r="PI15" s="6"/>
      <c r="PJ15" s="6"/>
      <c r="PK15" s="6"/>
      <c r="PL15" s="6"/>
      <c r="PM15" s="6"/>
      <c r="PN15" s="6"/>
      <c r="PO15" s="6"/>
      <c r="PP15" s="6"/>
      <c r="PQ15" s="6"/>
      <c r="PR15" s="6"/>
      <c r="PS15" s="6"/>
      <c r="PT15" s="6"/>
      <c r="PU15" s="6"/>
      <c r="PV15" s="6"/>
      <c r="PW15" s="6"/>
      <c r="PX15" s="6"/>
      <c r="PY15" s="6"/>
      <c r="PZ15" s="6"/>
      <c r="QA15" s="6"/>
      <c r="QB15" s="6"/>
      <c r="QC15" s="6"/>
      <c r="QD15" s="6"/>
      <c r="QE15" s="6"/>
      <c r="QF15" s="6"/>
      <c r="QG15" s="6"/>
      <c r="QH15" s="6"/>
      <c r="QI15" s="6"/>
      <c r="QJ15" s="6"/>
      <c r="QK15" s="6"/>
      <c r="QL15" s="6"/>
      <c r="QM15" s="6"/>
      <c r="QN15" s="6"/>
      <c r="QO15" s="6"/>
    </row>
    <row r="16" spans="1:457" s="5" customFormat="1" ht="36" x14ac:dyDescent="0.25">
      <c r="A16" s="54">
        <v>2016</v>
      </c>
      <c r="B16" s="55" t="s">
        <v>77</v>
      </c>
      <c r="C16" s="14" t="s">
        <v>41</v>
      </c>
      <c r="D16" s="15">
        <v>11</v>
      </c>
      <c r="E16" s="8" t="s">
        <v>43</v>
      </c>
      <c r="F16" s="22" t="s">
        <v>46</v>
      </c>
      <c r="G16" s="22" t="s">
        <v>47</v>
      </c>
      <c r="H16" s="28" t="s">
        <v>48</v>
      </c>
      <c r="I16" s="14" t="s">
        <v>49</v>
      </c>
      <c r="J16" s="14" t="s">
        <v>244</v>
      </c>
      <c r="K16" s="41" t="s">
        <v>263</v>
      </c>
      <c r="L16" s="15" t="s">
        <v>36</v>
      </c>
      <c r="M16" s="15">
        <v>2</v>
      </c>
      <c r="N16" s="18">
        <v>0</v>
      </c>
      <c r="O16" s="55" t="s">
        <v>37</v>
      </c>
      <c r="P16" s="56" t="s">
        <v>38</v>
      </c>
      <c r="Q16" s="56" t="s">
        <v>39</v>
      </c>
      <c r="R16" s="55" t="s">
        <v>37</v>
      </c>
      <c r="S16" s="56" t="s">
        <v>38</v>
      </c>
      <c r="T16" s="56" t="s">
        <v>251</v>
      </c>
      <c r="U16" s="41" t="s">
        <v>263</v>
      </c>
      <c r="V16" s="58">
        <v>42558</v>
      </c>
      <c r="W16" s="58">
        <v>42559</v>
      </c>
      <c r="X16" s="21">
        <v>3750</v>
      </c>
      <c r="Y16" s="23" t="s">
        <v>292</v>
      </c>
      <c r="Z16" s="19">
        <v>123</v>
      </c>
      <c r="AA16" s="19">
        <f t="shared" si="0"/>
        <v>123</v>
      </c>
      <c r="AB16" s="101"/>
      <c r="AC16" s="27">
        <v>42562</v>
      </c>
      <c r="AD16" s="32" t="s">
        <v>99</v>
      </c>
      <c r="AE16" s="32" t="s">
        <v>100</v>
      </c>
      <c r="AF16" s="63" t="s">
        <v>237</v>
      </c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  <c r="IU16" s="6"/>
      <c r="IV16" s="6"/>
      <c r="IW16" s="6"/>
      <c r="IX16" s="6"/>
      <c r="IY16" s="6"/>
      <c r="IZ16" s="6"/>
      <c r="JA16" s="6"/>
      <c r="JB16" s="6"/>
      <c r="JC16" s="6"/>
      <c r="JD16" s="6"/>
      <c r="JE16" s="6"/>
      <c r="JF16" s="6"/>
      <c r="JG16" s="6"/>
      <c r="JH16" s="6"/>
      <c r="JI16" s="6"/>
      <c r="JJ16" s="6"/>
      <c r="JK16" s="6"/>
      <c r="JL16" s="6"/>
      <c r="JM16" s="6"/>
      <c r="JN16" s="6"/>
      <c r="JO16" s="6"/>
      <c r="JP16" s="6"/>
      <c r="JQ16" s="6"/>
      <c r="JR16" s="6"/>
      <c r="JS16" s="6"/>
      <c r="JT16" s="6"/>
      <c r="JU16" s="6"/>
      <c r="JV16" s="6"/>
      <c r="JW16" s="6"/>
      <c r="JX16" s="6"/>
      <c r="JY16" s="6"/>
      <c r="JZ16" s="6"/>
      <c r="KA16" s="6"/>
      <c r="KB16" s="6"/>
      <c r="KC16" s="6"/>
      <c r="KD16" s="6"/>
      <c r="KE16" s="6"/>
      <c r="KF16" s="6"/>
      <c r="KG16" s="6"/>
      <c r="KH16" s="6"/>
      <c r="KI16" s="6"/>
      <c r="KJ16" s="6"/>
      <c r="KK16" s="6"/>
      <c r="KL16" s="6"/>
      <c r="KM16" s="6"/>
      <c r="KN16" s="6"/>
      <c r="KO16" s="6"/>
      <c r="KP16" s="6"/>
      <c r="KQ16" s="6"/>
      <c r="KR16" s="6"/>
      <c r="KS16" s="6"/>
      <c r="KT16" s="6"/>
      <c r="KU16" s="6"/>
      <c r="KV16" s="6"/>
      <c r="KW16" s="6"/>
      <c r="KX16" s="6"/>
      <c r="KY16" s="6"/>
      <c r="KZ16" s="6"/>
      <c r="LA16" s="6"/>
      <c r="LB16" s="6"/>
      <c r="LC16" s="6"/>
      <c r="LD16" s="6"/>
      <c r="LE16" s="6"/>
      <c r="LF16" s="6"/>
      <c r="LG16" s="6"/>
      <c r="LH16" s="6"/>
      <c r="LI16" s="6"/>
      <c r="LJ16" s="6"/>
      <c r="LK16" s="6"/>
      <c r="LL16" s="6"/>
      <c r="LM16" s="6"/>
      <c r="LN16" s="6"/>
      <c r="LO16" s="6"/>
      <c r="LP16" s="6"/>
      <c r="LQ16" s="6"/>
      <c r="LR16" s="6"/>
      <c r="LS16" s="6"/>
      <c r="LT16" s="6"/>
      <c r="LU16" s="6"/>
      <c r="LV16" s="6"/>
      <c r="LW16" s="6"/>
      <c r="LX16" s="6"/>
      <c r="LY16" s="6"/>
      <c r="LZ16" s="6"/>
      <c r="MA16" s="6"/>
      <c r="MB16" s="6"/>
      <c r="MC16" s="6"/>
      <c r="MD16" s="6"/>
      <c r="ME16" s="6"/>
      <c r="MF16" s="6"/>
      <c r="MG16" s="6"/>
      <c r="MH16" s="6"/>
      <c r="MI16" s="6"/>
      <c r="MJ16" s="6"/>
      <c r="MK16" s="6"/>
      <c r="ML16" s="6"/>
      <c r="MM16" s="6"/>
      <c r="MN16" s="6"/>
      <c r="MO16" s="6"/>
      <c r="MP16" s="6"/>
      <c r="MQ16" s="6"/>
      <c r="MR16" s="6"/>
      <c r="MS16" s="6"/>
      <c r="MT16" s="6"/>
      <c r="MU16" s="6"/>
      <c r="MV16" s="6"/>
      <c r="MW16" s="6"/>
      <c r="MX16" s="6"/>
      <c r="MY16" s="6"/>
      <c r="MZ16" s="6"/>
      <c r="NA16" s="6"/>
      <c r="NB16" s="6"/>
      <c r="NC16" s="6"/>
      <c r="ND16" s="6"/>
      <c r="NE16" s="6"/>
      <c r="NF16" s="6"/>
      <c r="NG16" s="6"/>
      <c r="NH16" s="6"/>
      <c r="NI16" s="6"/>
      <c r="NJ16" s="6"/>
      <c r="NK16" s="6"/>
      <c r="NL16" s="6"/>
      <c r="NM16" s="6"/>
      <c r="NN16" s="6"/>
      <c r="NO16" s="6"/>
      <c r="NP16" s="6"/>
      <c r="NQ16" s="6"/>
      <c r="NR16" s="6"/>
      <c r="NS16" s="6"/>
      <c r="NT16" s="6"/>
      <c r="NU16" s="6"/>
      <c r="NV16" s="6"/>
      <c r="NW16" s="6"/>
      <c r="NX16" s="6"/>
      <c r="NY16" s="6"/>
      <c r="NZ16" s="6"/>
      <c r="OA16" s="6"/>
      <c r="OB16" s="6"/>
      <c r="OC16" s="6"/>
      <c r="OD16" s="6"/>
      <c r="OE16" s="6"/>
      <c r="OF16" s="6"/>
      <c r="OG16" s="6"/>
      <c r="OH16" s="6"/>
      <c r="OI16" s="6"/>
      <c r="OJ16" s="6"/>
      <c r="OK16" s="6"/>
      <c r="OL16" s="6"/>
      <c r="OM16" s="6"/>
      <c r="ON16" s="6"/>
      <c r="OO16" s="6"/>
      <c r="OP16" s="6"/>
      <c r="OQ16" s="6"/>
      <c r="OR16" s="6"/>
      <c r="OS16" s="6"/>
      <c r="OT16" s="6"/>
      <c r="OU16" s="6"/>
      <c r="OV16" s="6"/>
      <c r="OW16" s="6"/>
      <c r="OX16" s="6"/>
      <c r="OY16" s="6"/>
      <c r="OZ16" s="6"/>
      <c r="PA16" s="6"/>
      <c r="PB16" s="6"/>
      <c r="PC16" s="6"/>
      <c r="PD16" s="6"/>
      <c r="PE16" s="6"/>
      <c r="PF16" s="6"/>
      <c r="PG16" s="6"/>
      <c r="PH16" s="6"/>
      <c r="PI16" s="6"/>
      <c r="PJ16" s="6"/>
      <c r="PK16" s="6"/>
      <c r="PL16" s="6"/>
      <c r="PM16" s="6"/>
      <c r="PN16" s="6"/>
      <c r="PO16" s="6"/>
      <c r="PP16" s="6"/>
      <c r="PQ16" s="6"/>
      <c r="PR16" s="6"/>
      <c r="PS16" s="6"/>
      <c r="PT16" s="6"/>
      <c r="PU16" s="6"/>
      <c r="PV16" s="6"/>
      <c r="PW16" s="6"/>
      <c r="PX16" s="6"/>
      <c r="PY16" s="6"/>
      <c r="PZ16" s="6"/>
      <c r="QA16" s="6"/>
      <c r="QB16" s="6"/>
      <c r="QC16" s="6"/>
      <c r="QD16" s="6"/>
      <c r="QE16" s="6"/>
      <c r="QF16" s="6"/>
      <c r="QG16" s="6"/>
      <c r="QH16" s="6"/>
      <c r="QI16" s="6"/>
      <c r="QJ16" s="6"/>
      <c r="QK16" s="6"/>
      <c r="QL16" s="6"/>
      <c r="QM16" s="6"/>
      <c r="QN16" s="6"/>
      <c r="QO16" s="6"/>
    </row>
    <row r="17" spans="1:457" s="5" customFormat="1" ht="36" x14ac:dyDescent="0.25">
      <c r="A17" s="54">
        <v>2016</v>
      </c>
      <c r="B17" s="55" t="s">
        <v>77</v>
      </c>
      <c r="C17" s="56" t="s">
        <v>30</v>
      </c>
      <c r="D17" s="55">
        <v>4</v>
      </c>
      <c r="E17" s="8" t="s">
        <v>31</v>
      </c>
      <c r="F17" s="42" t="s">
        <v>128</v>
      </c>
      <c r="G17" s="42" t="s">
        <v>32</v>
      </c>
      <c r="H17" s="56" t="s">
        <v>33</v>
      </c>
      <c r="I17" s="56" t="s">
        <v>34</v>
      </c>
      <c r="J17" s="56" t="s">
        <v>35</v>
      </c>
      <c r="K17" s="64" t="s">
        <v>262</v>
      </c>
      <c r="L17" s="55" t="s">
        <v>36</v>
      </c>
      <c r="M17" s="55">
        <v>2</v>
      </c>
      <c r="N17" s="57">
        <v>0</v>
      </c>
      <c r="O17" s="55" t="s">
        <v>37</v>
      </c>
      <c r="P17" s="56" t="s">
        <v>38</v>
      </c>
      <c r="Q17" s="56" t="s">
        <v>39</v>
      </c>
      <c r="R17" s="55" t="s">
        <v>37</v>
      </c>
      <c r="S17" s="56" t="s">
        <v>38</v>
      </c>
      <c r="T17" s="56" t="s">
        <v>251</v>
      </c>
      <c r="U17" s="64" t="s">
        <v>262</v>
      </c>
      <c r="V17" s="58">
        <v>42559</v>
      </c>
      <c r="W17" s="58">
        <v>42559</v>
      </c>
      <c r="X17" s="21">
        <v>3750</v>
      </c>
      <c r="Y17" s="23" t="s">
        <v>292</v>
      </c>
      <c r="Z17" s="19">
        <v>81.8</v>
      </c>
      <c r="AA17" s="19">
        <f t="shared" si="0"/>
        <v>81.8</v>
      </c>
      <c r="AB17" s="101"/>
      <c r="AC17" s="27">
        <v>42562</v>
      </c>
      <c r="AD17" s="32" t="s">
        <v>101</v>
      </c>
      <c r="AE17" s="32" t="s">
        <v>102</v>
      </c>
      <c r="AF17" s="63" t="s">
        <v>237</v>
      </c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  <c r="IT17" s="6"/>
      <c r="IU17" s="6"/>
      <c r="IV17" s="6"/>
      <c r="IW17" s="6"/>
      <c r="IX17" s="6"/>
      <c r="IY17" s="6"/>
      <c r="IZ17" s="6"/>
      <c r="JA17" s="6"/>
      <c r="JB17" s="6"/>
      <c r="JC17" s="6"/>
      <c r="JD17" s="6"/>
      <c r="JE17" s="6"/>
      <c r="JF17" s="6"/>
      <c r="JG17" s="6"/>
      <c r="JH17" s="6"/>
      <c r="JI17" s="6"/>
      <c r="JJ17" s="6"/>
      <c r="JK17" s="6"/>
      <c r="JL17" s="6"/>
      <c r="JM17" s="6"/>
      <c r="JN17" s="6"/>
      <c r="JO17" s="6"/>
      <c r="JP17" s="6"/>
      <c r="JQ17" s="6"/>
      <c r="JR17" s="6"/>
      <c r="JS17" s="6"/>
      <c r="JT17" s="6"/>
      <c r="JU17" s="6"/>
      <c r="JV17" s="6"/>
      <c r="JW17" s="6"/>
      <c r="JX17" s="6"/>
      <c r="JY17" s="6"/>
      <c r="JZ17" s="6"/>
      <c r="KA17" s="6"/>
      <c r="KB17" s="6"/>
      <c r="KC17" s="6"/>
      <c r="KD17" s="6"/>
      <c r="KE17" s="6"/>
      <c r="KF17" s="6"/>
      <c r="KG17" s="6"/>
      <c r="KH17" s="6"/>
      <c r="KI17" s="6"/>
      <c r="KJ17" s="6"/>
      <c r="KK17" s="6"/>
      <c r="KL17" s="6"/>
      <c r="KM17" s="6"/>
      <c r="KN17" s="6"/>
      <c r="KO17" s="6"/>
      <c r="KP17" s="6"/>
      <c r="KQ17" s="6"/>
      <c r="KR17" s="6"/>
      <c r="KS17" s="6"/>
      <c r="KT17" s="6"/>
      <c r="KU17" s="6"/>
      <c r="KV17" s="6"/>
      <c r="KW17" s="6"/>
      <c r="KX17" s="6"/>
      <c r="KY17" s="6"/>
      <c r="KZ17" s="6"/>
      <c r="LA17" s="6"/>
      <c r="LB17" s="6"/>
      <c r="LC17" s="6"/>
      <c r="LD17" s="6"/>
      <c r="LE17" s="6"/>
      <c r="LF17" s="6"/>
      <c r="LG17" s="6"/>
      <c r="LH17" s="6"/>
      <c r="LI17" s="6"/>
      <c r="LJ17" s="6"/>
      <c r="LK17" s="6"/>
      <c r="LL17" s="6"/>
      <c r="LM17" s="6"/>
      <c r="LN17" s="6"/>
      <c r="LO17" s="6"/>
      <c r="LP17" s="6"/>
      <c r="LQ17" s="6"/>
      <c r="LR17" s="6"/>
      <c r="LS17" s="6"/>
      <c r="LT17" s="6"/>
      <c r="LU17" s="6"/>
      <c r="LV17" s="6"/>
      <c r="LW17" s="6"/>
      <c r="LX17" s="6"/>
      <c r="LY17" s="6"/>
      <c r="LZ17" s="6"/>
      <c r="MA17" s="6"/>
      <c r="MB17" s="6"/>
      <c r="MC17" s="6"/>
      <c r="MD17" s="6"/>
      <c r="ME17" s="6"/>
      <c r="MF17" s="6"/>
      <c r="MG17" s="6"/>
      <c r="MH17" s="6"/>
      <c r="MI17" s="6"/>
      <c r="MJ17" s="6"/>
      <c r="MK17" s="6"/>
      <c r="ML17" s="6"/>
      <c r="MM17" s="6"/>
      <c r="MN17" s="6"/>
      <c r="MO17" s="6"/>
      <c r="MP17" s="6"/>
      <c r="MQ17" s="6"/>
      <c r="MR17" s="6"/>
      <c r="MS17" s="6"/>
      <c r="MT17" s="6"/>
      <c r="MU17" s="6"/>
      <c r="MV17" s="6"/>
      <c r="MW17" s="6"/>
      <c r="MX17" s="6"/>
      <c r="MY17" s="6"/>
      <c r="MZ17" s="6"/>
      <c r="NA17" s="6"/>
      <c r="NB17" s="6"/>
      <c r="NC17" s="6"/>
      <c r="ND17" s="6"/>
      <c r="NE17" s="6"/>
      <c r="NF17" s="6"/>
      <c r="NG17" s="6"/>
      <c r="NH17" s="6"/>
      <c r="NI17" s="6"/>
      <c r="NJ17" s="6"/>
      <c r="NK17" s="6"/>
      <c r="NL17" s="6"/>
      <c r="NM17" s="6"/>
      <c r="NN17" s="6"/>
      <c r="NO17" s="6"/>
      <c r="NP17" s="6"/>
      <c r="NQ17" s="6"/>
      <c r="NR17" s="6"/>
      <c r="NS17" s="6"/>
      <c r="NT17" s="6"/>
      <c r="NU17" s="6"/>
      <c r="NV17" s="6"/>
      <c r="NW17" s="6"/>
      <c r="NX17" s="6"/>
      <c r="NY17" s="6"/>
      <c r="NZ17" s="6"/>
      <c r="OA17" s="6"/>
      <c r="OB17" s="6"/>
      <c r="OC17" s="6"/>
      <c r="OD17" s="6"/>
      <c r="OE17" s="6"/>
      <c r="OF17" s="6"/>
      <c r="OG17" s="6"/>
      <c r="OH17" s="6"/>
      <c r="OI17" s="6"/>
      <c r="OJ17" s="6"/>
      <c r="OK17" s="6"/>
      <c r="OL17" s="6"/>
      <c r="OM17" s="6"/>
      <c r="ON17" s="6"/>
      <c r="OO17" s="6"/>
      <c r="OP17" s="6"/>
      <c r="OQ17" s="6"/>
      <c r="OR17" s="6"/>
      <c r="OS17" s="6"/>
      <c r="OT17" s="6"/>
      <c r="OU17" s="6"/>
      <c r="OV17" s="6"/>
      <c r="OW17" s="6"/>
      <c r="OX17" s="6"/>
      <c r="OY17" s="6"/>
      <c r="OZ17" s="6"/>
      <c r="PA17" s="6"/>
      <c r="PB17" s="6"/>
      <c r="PC17" s="6"/>
      <c r="PD17" s="6"/>
      <c r="PE17" s="6"/>
      <c r="PF17" s="6"/>
      <c r="PG17" s="6"/>
      <c r="PH17" s="6"/>
      <c r="PI17" s="6"/>
      <c r="PJ17" s="6"/>
      <c r="PK17" s="6"/>
      <c r="PL17" s="6"/>
      <c r="PM17" s="6"/>
      <c r="PN17" s="6"/>
      <c r="PO17" s="6"/>
      <c r="PP17" s="6"/>
      <c r="PQ17" s="6"/>
      <c r="PR17" s="6"/>
      <c r="PS17" s="6"/>
      <c r="PT17" s="6"/>
      <c r="PU17" s="6"/>
      <c r="PV17" s="6"/>
      <c r="PW17" s="6"/>
      <c r="PX17" s="6"/>
      <c r="PY17" s="6"/>
      <c r="PZ17" s="6"/>
      <c r="QA17" s="6"/>
      <c r="QB17" s="6"/>
      <c r="QC17" s="6"/>
      <c r="QD17" s="6"/>
      <c r="QE17" s="6"/>
      <c r="QF17" s="6"/>
      <c r="QG17" s="6"/>
      <c r="QH17" s="6"/>
      <c r="QI17" s="6"/>
      <c r="QJ17" s="6"/>
      <c r="QK17" s="6"/>
      <c r="QL17" s="6"/>
      <c r="QM17" s="6"/>
      <c r="QN17" s="6"/>
      <c r="QO17" s="6"/>
    </row>
    <row r="18" spans="1:457" s="5" customFormat="1" ht="33.75" customHeight="1" x14ac:dyDescent="0.25">
      <c r="A18" s="54">
        <v>2016</v>
      </c>
      <c r="B18" s="55" t="s">
        <v>77</v>
      </c>
      <c r="C18" s="56" t="s">
        <v>30</v>
      </c>
      <c r="D18" s="15">
        <v>4</v>
      </c>
      <c r="E18" s="8" t="s">
        <v>31</v>
      </c>
      <c r="F18" s="42" t="s">
        <v>128</v>
      </c>
      <c r="G18" s="42" t="s">
        <v>32</v>
      </c>
      <c r="H18" s="56" t="s">
        <v>33</v>
      </c>
      <c r="I18" s="56" t="s">
        <v>34</v>
      </c>
      <c r="J18" s="56" t="s">
        <v>35</v>
      </c>
      <c r="K18" s="64" t="s">
        <v>262</v>
      </c>
      <c r="L18" s="55" t="s">
        <v>36</v>
      </c>
      <c r="M18" s="55">
        <v>2</v>
      </c>
      <c r="N18" s="57">
        <v>0</v>
      </c>
      <c r="O18" s="55" t="s">
        <v>37</v>
      </c>
      <c r="P18" s="56" t="s">
        <v>38</v>
      </c>
      <c r="Q18" s="56" t="s">
        <v>39</v>
      </c>
      <c r="R18" s="55" t="s">
        <v>37</v>
      </c>
      <c r="S18" s="56" t="s">
        <v>38</v>
      </c>
      <c r="T18" s="56" t="s">
        <v>251</v>
      </c>
      <c r="U18" s="64" t="s">
        <v>262</v>
      </c>
      <c r="V18" s="58">
        <v>42559</v>
      </c>
      <c r="W18" s="58">
        <v>42559</v>
      </c>
      <c r="X18" s="30">
        <v>3720</v>
      </c>
      <c r="Y18" s="31" t="s">
        <v>291</v>
      </c>
      <c r="Z18" s="19">
        <v>58</v>
      </c>
      <c r="AA18" s="19">
        <f t="shared" si="0"/>
        <v>58</v>
      </c>
      <c r="AB18" s="101"/>
      <c r="AC18" s="27">
        <v>42562</v>
      </c>
      <c r="AD18" s="32" t="s">
        <v>115</v>
      </c>
      <c r="AE18" s="32" t="s">
        <v>116</v>
      </c>
      <c r="AF18" s="63" t="s">
        <v>237</v>
      </c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  <c r="IT18" s="6"/>
      <c r="IU18" s="6"/>
      <c r="IV18" s="6"/>
      <c r="IW18" s="6"/>
      <c r="IX18" s="6"/>
      <c r="IY18" s="6"/>
      <c r="IZ18" s="6"/>
      <c r="JA18" s="6"/>
      <c r="JB18" s="6"/>
      <c r="JC18" s="6"/>
      <c r="JD18" s="6"/>
      <c r="JE18" s="6"/>
      <c r="JF18" s="6"/>
      <c r="JG18" s="6"/>
      <c r="JH18" s="6"/>
      <c r="JI18" s="6"/>
      <c r="JJ18" s="6"/>
      <c r="JK18" s="6"/>
      <c r="JL18" s="6"/>
      <c r="JM18" s="6"/>
      <c r="JN18" s="6"/>
      <c r="JO18" s="6"/>
      <c r="JP18" s="6"/>
      <c r="JQ18" s="6"/>
      <c r="JR18" s="6"/>
      <c r="JS18" s="6"/>
      <c r="JT18" s="6"/>
      <c r="JU18" s="6"/>
      <c r="JV18" s="6"/>
      <c r="JW18" s="6"/>
      <c r="JX18" s="6"/>
      <c r="JY18" s="6"/>
      <c r="JZ18" s="6"/>
      <c r="KA18" s="6"/>
      <c r="KB18" s="6"/>
      <c r="KC18" s="6"/>
      <c r="KD18" s="6"/>
      <c r="KE18" s="6"/>
      <c r="KF18" s="6"/>
      <c r="KG18" s="6"/>
      <c r="KH18" s="6"/>
      <c r="KI18" s="6"/>
      <c r="KJ18" s="6"/>
      <c r="KK18" s="6"/>
      <c r="KL18" s="6"/>
      <c r="KM18" s="6"/>
      <c r="KN18" s="6"/>
      <c r="KO18" s="6"/>
      <c r="KP18" s="6"/>
      <c r="KQ18" s="6"/>
      <c r="KR18" s="6"/>
      <c r="KS18" s="6"/>
      <c r="KT18" s="6"/>
      <c r="KU18" s="6"/>
      <c r="KV18" s="6"/>
      <c r="KW18" s="6"/>
      <c r="KX18" s="6"/>
      <c r="KY18" s="6"/>
      <c r="KZ18" s="6"/>
      <c r="LA18" s="6"/>
      <c r="LB18" s="6"/>
      <c r="LC18" s="6"/>
      <c r="LD18" s="6"/>
      <c r="LE18" s="6"/>
      <c r="LF18" s="6"/>
      <c r="LG18" s="6"/>
      <c r="LH18" s="6"/>
      <c r="LI18" s="6"/>
      <c r="LJ18" s="6"/>
      <c r="LK18" s="6"/>
      <c r="LL18" s="6"/>
      <c r="LM18" s="6"/>
      <c r="LN18" s="6"/>
      <c r="LO18" s="6"/>
      <c r="LP18" s="6"/>
      <c r="LQ18" s="6"/>
      <c r="LR18" s="6"/>
      <c r="LS18" s="6"/>
      <c r="LT18" s="6"/>
      <c r="LU18" s="6"/>
      <c r="LV18" s="6"/>
      <c r="LW18" s="6"/>
      <c r="LX18" s="6"/>
      <c r="LY18" s="6"/>
      <c r="LZ18" s="6"/>
      <c r="MA18" s="6"/>
      <c r="MB18" s="6"/>
      <c r="MC18" s="6"/>
      <c r="MD18" s="6"/>
      <c r="ME18" s="6"/>
      <c r="MF18" s="6"/>
      <c r="MG18" s="6"/>
      <c r="MH18" s="6"/>
      <c r="MI18" s="6"/>
      <c r="MJ18" s="6"/>
      <c r="MK18" s="6"/>
      <c r="ML18" s="6"/>
      <c r="MM18" s="6"/>
      <c r="MN18" s="6"/>
      <c r="MO18" s="6"/>
      <c r="MP18" s="6"/>
      <c r="MQ18" s="6"/>
      <c r="MR18" s="6"/>
      <c r="MS18" s="6"/>
      <c r="MT18" s="6"/>
      <c r="MU18" s="6"/>
      <c r="MV18" s="6"/>
      <c r="MW18" s="6"/>
      <c r="MX18" s="6"/>
      <c r="MY18" s="6"/>
      <c r="MZ18" s="6"/>
      <c r="NA18" s="6"/>
      <c r="NB18" s="6"/>
      <c r="NC18" s="6"/>
      <c r="ND18" s="6"/>
      <c r="NE18" s="6"/>
      <c r="NF18" s="6"/>
      <c r="NG18" s="6"/>
      <c r="NH18" s="6"/>
      <c r="NI18" s="6"/>
      <c r="NJ18" s="6"/>
      <c r="NK18" s="6"/>
      <c r="NL18" s="6"/>
      <c r="NM18" s="6"/>
      <c r="NN18" s="6"/>
      <c r="NO18" s="6"/>
      <c r="NP18" s="6"/>
      <c r="NQ18" s="6"/>
      <c r="NR18" s="6"/>
      <c r="NS18" s="6"/>
      <c r="NT18" s="6"/>
      <c r="NU18" s="6"/>
      <c r="NV18" s="6"/>
      <c r="NW18" s="6"/>
      <c r="NX18" s="6"/>
      <c r="NY18" s="6"/>
      <c r="NZ18" s="6"/>
      <c r="OA18" s="6"/>
      <c r="OB18" s="6"/>
      <c r="OC18" s="6"/>
      <c r="OD18" s="6"/>
      <c r="OE18" s="6"/>
      <c r="OF18" s="6"/>
      <c r="OG18" s="6"/>
      <c r="OH18" s="6"/>
      <c r="OI18" s="6"/>
      <c r="OJ18" s="6"/>
      <c r="OK18" s="6"/>
      <c r="OL18" s="6"/>
      <c r="OM18" s="6"/>
      <c r="ON18" s="6"/>
      <c r="OO18" s="6"/>
      <c r="OP18" s="6"/>
      <c r="OQ18" s="6"/>
      <c r="OR18" s="6"/>
      <c r="OS18" s="6"/>
      <c r="OT18" s="6"/>
      <c r="OU18" s="6"/>
      <c r="OV18" s="6"/>
      <c r="OW18" s="6"/>
      <c r="OX18" s="6"/>
      <c r="OY18" s="6"/>
      <c r="OZ18" s="6"/>
      <c r="PA18" s="6"/>
      <c r="PB18" s="6"/>
      <c r="PC18" s="6"/>
      <c r="PD18" s="6"/>
      <c r="PE18" s="6"/>
      <c r="PF18" s="6"/>
      <c r="PG18" s="6"/>
      <c r="PH18" s="6"/>
      <c r="PI18" s="6"/>
      <c r="PJ18" s="6"/>
      <c r="PK18" s="6"/>
      <c r="PL18" s="6"/>
      <c r="PM18" s="6"/>
      <c r="PN18" s="6"/>
      <c r="PO18" s="6"/>
      <c r="PP18" s="6"/>
      <c r="PQ18" s="6"/>
      <c r="PR18" s="6"/>
      <c r="PS18" s="6"/>
      <c r="PT18" s="6"/>
      <c r="PU18" s="6"/>
      <c r="PV18" s="6"/>
      <c r="PW18" s="6"/>
      <c r="PX18" s="6"/>
      <c r="PY18" s="6"/>
      <c r="PZ18" s="6"/>
      <c r="QA18" s="6"/>
      <c r="QB18" s="6"/>
      <c r="QC18" s="6"/>
      <c r="QD18" s="6"/>
      <c r="QE18" s="6"/>
      <c r="QF18" s="6"/>
      <c r="QG18" s="6"/>
      <c r="QH18" s="6"/>
      <c r="QI18" s="6"/>
      <c r="QJ18" s="6"/>
      <c r="QK18" s="6"/>
      <c r="QL18" s="6"/>
      <c r="QM18" s="6"/>
      <c r="QN18" s="6"/>
      <c r="QO18" s="6"/>
    </row>
    <row r="19" spans="1:457" s="5" customFormat="1" ht="45" x14ac:dyDescent="0.25">
      <c r="A19" s="54">
        <v>2016</v>
      </c>
      <c r="B19" s="55" t="s">
        <v>77</v>
      </c>
      <c r="C19" s="8" t="s">
        <v>41</v>
      </c>
      <c r="D19" s="108">
        <v>11</v>
      </c>
      <c r="E19" s="109" t="s">
        <v>43</v>
      </c>
      <c r="F19" s="42" t="s">
        <v>243</v>
      </c>
      <c r="G19" s="8" t="s">
        <v>238</v>
      </c>
      <c r="H19" s="8" t="s">
        <v>59</v>
      </c>
      <c r="I19" s="8" t="s">
        <v>60</v>
      </c>
      <c r="J19" s="8" t="s">
        <v>61</v>
      </c>
      <c r="K19" s="41" t="s">
        <v>256</v>
      </c>
      <c r="L19" s="9" t="s">
        <v>36</v>
      </c>
      <c r="M19" s="9">
        <v>1</v>
      </c>
      <c r="N19" s="10">
        <v>0</v>
      </c>
      <c r="O19" s="9" t="s">
        <v>37</v>
      </c>
      <c r="P19" s="8" t="s">
        <v>38</v>
      </c>
      <c r="Q19" s="8" t="s">
        <v>39</v>
      </c>
      <c r="R19" s="9" t="s">
        <v>37</v>
      </c>
      <c r="S19" s="8" t="s">
        <v>38</v>
      </c>
      <c r="T19" s="14" t="s">
        <v>82</v>
      </c>
      <c r="U19" s="41" t="s">
        <v>256</v>
      </c>
      <c r="V19" s="20">
        <v>42562</v>
      </c>
      <c r="W19" s="20">
        <v>42562</v>
      </c>
      <c r="X19" s="30">
        <v>3720</v>
      </c>
      <c r="Y19" s="31" t="s">
        <v>291</v>
      </c>
      <c r="Z19" s="19">
        <v>313</v>
      </c>
      <c r="AA19" s="19">
        <f t="shared" si="0"/>
        <v>313</v>
      </c>
      <c r="AB19" s="101"/>
      <c r="AC19" s="27">
        <v>42563</v>
      </c>
      <c r="AD19" s="32" t="s">
        <v>103</v>
      </c>
      <c r="AE19" s="32" t="s">
        <v>104</v>
      </c>
      <c r="AF19" s="137" t="s">
        <v>237</v>
      </c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  <c r="IT19" s="6"/>
      <c r="IU19" s="6"/>
      <c r="IV19" s="6"/>
      <c r="IW19" s="6"/>
      <c r="IX19" s="6"/>
      <c r="IY19" s="6"/>
      <c r="IZ19" s="6"/>
      <c r="JA19" s="6"/>
      <c r="JB19" s="6"/>
      <c r="JC19" s="6"/>
      <c r="JD19" s="6"/>
      <c r="JE19" s="6"/>
      <c r="JF19" s="6"/>
      <c r="JG19" s="6"/>
      <c r="JH19" s="6"/>
      <c r="JI19" s="6"/>
      <c r="JJ19" s="6"/>
      <c r="JK19" s="6"/>
      <c r="JL19" s="6"/>
      <c r="JM19" s="6"/>
      <c r="JN19" s="6"/>
      <c r="JO19" s="6"/>
      <c r="JP19" s="6"/>
      <c r="JQ19" s="6"/>
      <c r="JR19" s="6"/>
      <c r="JS19" s="6"/>
      <c r="JT19" s="6"/>
      <c r="JU19" s="6"/>
      <c r="JV19" s="6"/>
      <c r="JW19" s="6"/>
      <c r="JX19" s="6"/>
      <c r="JY19" s="6"/>
      <c r="JZ19" s="6"/>
      <c r="KA19" s="6"/>
      <c r="KB19" s="6"/>
      <c r="KC19" s="6"/>
      <c r="KD19" s="6"/>
      <c r="KE19" s="6"/>
      <c r="KF19" s="6"/>
      <c r="KG19" s="6"/>
      <c r="KH19" s="6"/>
      <c r="KI19" s="6"/>
      <c r="KJ19" s="6"/>
      <c r="KK19" s="6"/>
      <c r="KL19" s="6"/>
      <c r="KM19" s="6"/>
      <c r="KN19" s="6"/>
      <c r="KO19" s="6"/>
      <c r="KP19" s="6"/>
      <c r="KQ19" s="6"/>
      <c r="KR19" s="6"/>
      <c r="KS19" s="6"/>
      <c r="KT19" s="6"/>
      <c r="KU19" s="6"/>
      <c r="KV19" s="6"/>
      <c r="KW19" s="6"/>
      <c r="KX19" s="6"/>
      <c r="KY19" s="6"/>
      <c r="KZ19" s="6"/>
      <c r="LA19" s="6"/>
      <c r="LB19" s="6"/>
      <c r="LC19" s="6"/>
      <c r="LD19" s="6"/>
      <c r="LE19" s="6"/>
      <c r="LF19" s="6"/>
      <c r="LG19" s="6"/>
      <c r="LH19" s="6"/>
      <c r="LI19" s="6"/>
      <c r="LJ19" s="6"/>
      <c r="LK19" s="6"/>
      <c r="LL19" s="6"/>
      <c r="LM19" s="6"/>
      <c r="LN19" s="6"/>
      <c r="LO19" s="6"/>
      <c r="LP19" s="6"/>
      <c r="LQ19" s="6"/>
      <c r="LR19" s="6"/>
      <c r="LS19" s="6"/>
      <c r="LT19" s="6"/>
      <c r="LU19" s="6"/>
      <c r="LV19" s="6"/>
      <c r="LW19" s="6"/>
      <c r="LX19" s="6"/>
      <c r="LY19" s="6"/>
      <c r="LZ19" s="6"/>
      <c r="MA19" s="6"/>
      <c r="MB19" s="6"/>
      <c r="MC19" s="6"/>
      <c r="MD19" s="6"/>
      <c r="ME19" s="6"/>
      <c r="MF19" s="6"/>
      <c r="MG19" s="6"/>
      <c r="MH19" s="6"/>
      <c r="MI19" s="6"/>
      <c r="MJ19" s="6"/>
      <c r="MK19" s="6"/>
      <c r="ML19" s="6"/>
      <c r="MM19" s="6"/>
      <c r="MN19" s="6"/>
      <c r="MO19" s="6"/>
      <c r="MP19" s="6"/>
      <c r="MQ19" s="6"/>
      <c r="MR19" s="6"/>
      <c r="MS19" s="6"/>
      <c r="MT19" s="6"/>
      <c r="MU19" s="6"/>
      <c r="MV19" s="6"/>
      <c r="MW19" s="6"/>
      <c r="MX19" s="6"/>
      <c r="MY19" s="6"/>
      <c r="MZ19" s="6"/>
      <c r="NA19" s="6"/>
      <c r="NB19" s="6"/>
      <c r="NC19" s="6"/>
      <c r="ND19" s="6"/>
      <c r="NE19" s="6"/>
      <c r="NF19" s="6"/>
      <c r="NG19" s="6"/>
      <c r="NH19" s="6"/>
      <c r="NI19" s="6"/>
      <c r="NJ19" s="6"/>
      <c r="NK19" s="6"/>
      <c r="NL19" s="6"/>
      <c r="NM19" s="6"/>
      <c r="NN19" s="6"/>
      <c r="NO19" s="6"/>
      <c r="NP19" s="6"/>
      <c r="NQ19" s="6"/>
      <c r="NR19" s="6"/>
      <c r="NS19" s="6"/>
      <c r="NT19" s="6"/>
      <c r="NU19" s="6"/>
      <c r="NV19" s="6"/>
      <c r="NW19" s="6"/>
      <c r="NX19" s="6"/>
      <c r="NY19" s="6"/>
      <c r="NZ19" s="6"/>
      <c r="OA19" s="6"/>
      <c r="OB19" s="6"/>
      <c r="OC19" s="6"/>
      <c r="OD19" s="6"/>
      <c r="OE19" s="6"/>
      <c r="OF19" s="6"/>
      <c r="OG19" s="6"/>
      <c r="OH19" s="6"/>
      <c r="OI19" s="6"/>
      <c r="OJ19" s="6"/>
      <c r="OK19" s="6"/>
      <c r="OL19" s="6"/>
      <c r="OM19" s="6"/>
      <c r="ON19" s="6"/>
      <c r="OO19" s="6"/>
      <c r="OP19" s="6"/>
      <c r="OQ19" s="6"/>
      <c r="OR19" s="6"/>
      <c r="OS19" s="6"/>
      <c r="OT19" s="6"/>
      <c r="OU19" s="6"/>
      <c r="OV19" s="6"/>
      <c r="OW19" s="6"/>
      <c r="OX19" s="6"/>
      <c r="OY19" s="6"/>
      <c r="OZ19" s="6"/>
      <c r="PA19" s="6"/>
      <c r="PB19" s="6"/>
      <c r="PC19" s="6"/>
      <c r="PD19" s="6"/>
      <c r="PE19" s="6"/>
      <c r="PF19" s="6"/>
      <c r="PG19" s="6"/>
      <c r="PH19" s="6"/>
      <c r="PI19" s="6"/>
      <c r="PJ19" s="6"/>
      <c r="PK19" s="6"/>
      <c r="PL19" s="6"/>
      <c r="PM19" s="6"/>
      <c r="PN19" s="6"/>
      <c r="PO19" s="6"/>
      <c r="PP19" s="6"/>
      <c r="PQ19" s="6"/>
      <c r="PR19" s="6"/>
      <c r="PS19" s="6"/>
      <c r="PT19" s="6"/>
      <c r="PU19" s="6"/>
      <c r="PV19" s="6"/>
      <c r="PW19" s="6"/>
      <c r="PX19" s="6"/>
      <c r="PY19" s="6"/>
      <c r="PZ19" s="6"/>
      <c r="QA19" s="6"/>
      <c r="QB19" s="6"/>
      <c r="QC19" s="6"/>
      <c r="QD19" s="6"/>
      <c r="QE19" s="6"/>
      <c r="QF19" s="6"/>
      <c r="QG19" s="6"/>
      <c r="QH19" s="6"/>
      <c r="QI19" s="6"/>
      <c r="QJ19" s="6"/>
      <c r="QK19" s="6"/>
      <c r="QL19" s="6"/>
      <c r="QM19" s="6"/>
      <c r="QN19" s="6"/>
      <c r="QO19" s="6"/>
    </row>
    <row r="20" spans="1:457" s="5" customFormat="1" ht="36" x14ac:dyDescent="0.25">
      <c r="A20" s="54">
        <v>2016</v>
      </c>
      <c r="B20" s="55" t="s">
        <v>77</v>
      </c>
      <c r="C20" s="56" t="s">
        <v>30</v>
      </c>
      <c r="D20" s="55">
        <v>4</v>
      </c>
      <c r="E20" s="8" t="s">
        <v>31</v>
      </c>
      <c r="F20" s="42" t="s">
        <v>128</v>
      </c>
      <c r="G20" s="42" t="s">
        <v>32</v>
      </c>
      <c r="H20" s="56" t="s">
        <v>33</v>
      </c>
      <c r="I20" s="56" t="s">
        <v>34</v>
      </c>
      <c r="J20" s="56" t="s">
        <v>35</v>
      </c>
      <c r="K20" s="64" t="s">
        <v>264</v>
      </c>
      <c r="L20" s="55" t="s">
        <v>36</v>
      </c>
      <c r="M20" s="55">
        <v>2</v>
      </c>
      <c r="N20" s="57">
        <v>0</v>
      </c>
      <c r="O20" s="55" t="s">
        <v>37</v>
      </c>
      <c r="P20" s="56" t="s">
        <v>38</v>
      </c>
      <c r="Q20" s="56" t="s">
        <v>39</v>
      </c>
      <c r="R20" s="55" t="s">
        <v>37</v>
      </c>
      <c r="S20" s="56" t="s">
        <v>38</v>
      </c>
      <c r="T20" s="56" t="s">
        <v>252</v>
      </c>
      <c r="U20" s="64" t="s">
        <v>264</v>
      </c>
      <c r="V20" s="58">
        <v>42563</v>
      </c>
      <c r="W20" s="58">
        <v>42563</v>
      </c>
      <c r="X20" s="30">
        <v>3720</v>
      </c>
      <c r="Y20" s="31" t="s">
        <v>291</v>
      </c>
      <c r="Z20" s="19">
        <v>330</v>
      </c>
      <c r="AA20" s="19">
        <f t="shared" si="0"/>
        <v>330</v>
      </c>
      <c r="AB20" s="101"/>
      <c r="AC20" s="27">
        <v>42563</v>
      </c>
      <c r="AD20" s="32" t="s">
        <v>105</v>
      </c>
      <c r="AE20" s="32" t="s">
        <v>106</v>
      </c>
      <c r="AF20" s="63" t="s">
        <v>237</v>
      </c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  <c r="IT20" s="6"/>
      <c r="IU20" s="6"/>
      <c r="IV20" s="6"/>
      <c r="IW20" s="6"/>
      <c r="IX20" s="6"/>
      <c r="IY20" s="6"/>
      <c r="IZ20" s="6"/>
      <c r="JA20" s="6"/>
      <c r="JB20" s="6"/>
      <c r="JC20" s="6"/>
      <c r="JD20" s="6"/>
      <c r="JE20" s="6"/>
      <c r="JF20" s="6"/>
      <c r="JG20" s="6"/>
      <c r="JH20" s="6"/>
      <c r="JI20" s="6"/>
      <c r="JJ20" s="6"/>
      <c r="JK20" s="6"/>
      <c r="JL20" s="6"/>
      <c r="JM20" s="6"/>
      <c r="JN20" s="6"/>
      <c r="JO20" s="6"/>
      <c r="JP20" s="6"/>
      <c r="JQ20" s="6"/>
      <c r="JR20" s="6"/>
      <c r="JS20" s="6"/>
      <c r="JT20" s="6"/>
      <c r="JU20" s="6"/>
      <c r="JV20" s="6"/>
      <c r="JW20" s="6"/>
      <c r="JX20" s="6"/>
      <c r="JY20" s="6"/>
      <c r="JZ20" s="6"/>
      <c r="KA20" s="6"/>
      <c r="KB20" s="6"/>
      <c r="KC20" s="6"/>
      <c r="KD20" s="6"/>
      <c r="KE20" s="6"/>
      <c r="KF20" s="6"/>
      <c r="KG20" s="6"/>
      <c r="KH20" s="6"/>
      <c r="KI20" s="6"/>
      <c r="KJ20" s="6"/>
      <c r="KK20" s="6"/>
      <c r="KL20" s="6"/>
      <c r="KM20" s="6"/>
      <c r="KN20" s="6"/>
      <c r="KO20" s="6"/>
      <c r="KP20" s="6"/>
      <c r="KQ20" s="6"/>
      <c r="KR20" s="6"/>
      <c r="KS20" s="6"/>
      <c r="KT20" s="6"/>
      <c r="KU20" s="6"/>
      <c r="KV20" s="6"/>
      <c r="KW20" s="6"/>
      <c r="KX20" s="6"/>
      <c r="KY20" s="6"/>
      <c r="KZ20" s="6"/>
      <c r="LA20" s="6"/>
      <c r="LB20" s="6"/>
      <c r="LC20" s="6"/>
      <c r="LD20" s="6"/>
      <c r="LE20" s="6"/>
      <c r="LF20" s="6"/>
      <c r="LG20" s="6"/>
      <c r="LH20" s="6"/>
      <c r="LI20" s="6"/>
      <c r="LJ20" s="6"/>
      <c r="LK20" s="6"/>
      <c r="LL20" s="6"/>
      <c r="LM20" s="6"/>
      <c r="LN20" s="6"/>
      <c r="LO20" s="6"/>
      <c r="LP20" s="6"/>
      <c r="LQ20" s="6"/>
      <c r="LR20" s="6"/>
      <c r="LS20" s="6"/>
      <c r="LT20" s="6"/>
      <c r="LU20" s="6"/>
      <c r="LV20" s="6"/>
      <c r="LW20" s="6"/>
      <c r="LX20" s="6"/>
      <c r="LY20" s="6"/>
      <c r="LZ20" s="6"/>
      <c r="MA20" s="6"/>
      <c r="MB20" s="6"/>
      <c r="MC20" s="6"/>
      <c r="MD20" s="6"/>
      <c r="ME20" s="6"/>
      <c r="MF20" s="6"/>
      <c r="MG20" s="6"/>
      <c r="MH20" s="6"/>
      <c r="MI20" s="6"/>
      <c r="MJ20" s="6"/>
      <c r="MK20" s="6"/>
      <c r="ML20" s="6"/>
      <c r="MM20" s="6"/>
      <c r="MN20" s="6"/>
      <c r="MO20" s="6"/>
      <c r="MP20" s="6"/>
      <c r="MQ20" s="6"/>
      <c r="MR20" s="6"/>
      <c r="MS20" s="6"/>
      <c r="MT20" s="6"/>
      <c r="MU20" s="6"/>
      <c r="MV20" s="6"/>
      <c r="MW20" s="6"/>
      <c r="MX20" s="6"/>
      <c r="MY20" s="6"/>
      <c r="MZ20" s="6"/>
      <c r="NA20" s="6"/>
      <c r="NB20" s="6"/>
      <c r="NC20" s="6"/>
      <c r="ND20" s="6"/>
      <c r="NE20" s="6"/>
      <c r="NF20" s="6"/>
      <c r="NG20" s="6"/>
      <c r="NH20" s="6"/>
      <c r="NI20" s="6"/>
      <c r="NJ20" s="6"/>
      <c r="NK20" s="6"/>
      <c r="NL20" s="6"/>
      <c r="NM20" s="6"/>
      <c r="NN20" s="6"/>
      <c r="NO20" s="6"/>
      <c r="NP20" s="6"/>
      <c r="NQ20" s="6"/>
      <c r="NR20" s="6"/>
      <c r="NS20" s="6"/>
      <c r="NT20" s="6"/>
      <c r="NU20" s="6"/>
      <c r="NV20" s="6"/>
      <c r="NW20" s="6"/>
      <c r="NX20" s="6"/>
      <c r="NY20" s="6"/>
      <c r="NZ20" s="6"/>
      <c r="OA20" s="6"/>
      <c r="OB20" s="6"/>
      <c r="OC20" s="6"/>
      <c r="OD20" s="6"/>
      <c r="OE20" s="6"/>
      <c r="OF20" s="6"/>
      <c r="OG20" s="6"/>
      <c r="OH20" s="6"/>
      <c r="OI20" s="6"/>
      <c r="OJ20" s="6"/>
      <c r="OK20" s="6"/>
      <c r="OL20" s="6"/>
      <c r="OM20" s="6"/>
      <c r="ON20" s="6"/>
      <c r="OO20" s="6"/>
      <c r="OP20" s="6"/>
      <c r="OQ20" s="6"/>
      <c r="OR20" s="6"/>
      <c r="OS20" s="6"/>
      <c r="OT20" s="6"/>
      <c r="OU20" s="6"/>
      <c r="OV20" s="6"/>
      <c r="OW20" s="6"/>
      <c r="OX20" s="6"/>
      <c r="OY20" s="6"/>
      <c r="OZ20" s="6"/>
      <c r="PA20" s="6"/>
      <c r="PB20" s="6"/>
      <c r="PC20" s="6"/>
      <c r="PD20" s="6"/>
      <c r="PE20" s="6"/>
      <c r="PF20" s="6"/>
      <c r="PG20" s="6"/>
      <c r="PH20" s="6"/>
      <c r="PI20" s="6"/>
      <c r="PJ20" s="6"/>
      <c r="PK20" s="6"/>
      <c r="PL20" s="6"/>
      <c r="PM20" s="6"/>
      <c r="PN20" s="6"/>
      <c r="PO20" s="6"/>
      <c r="PP20" s="6"/>
      <c r="PQ20" s="6"/>
      <c r="PR20" s="6"/>
      <c r="PS20" s="6"/>
      <c r="PT20" s="6"/>
      <c r="PU20" s="6"/>
      <c r="PV20" s="6"/>
      <c r="PW20" s="6"/>
      <c r="PX20" s="6"/>
      <c r="PY20" s="6"/>
      <c r="PZ20" s="6"/>
      <c r="QA20" s="6"/>
      <c r="QB20" s="6"/>
      <c r="QC20" s="6"/>
      <c r="QD20" s="6"/>
      <c r="QE20" s="6"/>
      <c r="QF20" s="6"/>
      <c r="QG20" s="6"/>
      <c r="QH20" s="6"/>
      <c r="QI20" s="6"/>
      <c r="QJ20" s="6"/>
      <c r="QK20" s="6"/>
      <c r="QL20" s="6"/>
      <c r="QM20" s="6"/>
      <c r="QN20" s="6"/>
      <c r="QO20" s="6"/>
    </row>
    <row r="21" spans="1:457" s="5" customFormat="1" ht="36" x14ac:dyDescent="0.25">
      <c r="A21" s="54">
        <v>2016</v>
      </c>
      <c r="B21" s="55" t="s">
        <v>77</v>
      </c>
      <c r="C21" s="14" t="s">
        <v>41</v>
      </c>
      <c r="D21" s="15">
        <v>9</v>
      </c>
      <c r="E21" s="14" t="s">
        <v>54</v>
      </c>
      <c r="F21" s="14" t="s">
        <v>55</v>
      </c>
      <c r="G21" s="14" t="s">
        <v>32</v>
      </c>
      <c r="H21" s="14" t="s">
        <v>56</v>
      </c>
      <c r="I21" s="14" t="s">
        <v>57</v>
      </c>
      <c r="J21" s="14" t="s">
        <v>58</v>
      </c>
      <c r="K21" s="64" t="s">
        <v>264</v>
      </c>
      <c r="L21" s="15" t="s">
        <v>36</v>
      </c>
      <c r="M21" s="15">
        <v>2</v>
      </c>
      <c r="N21" s="18">
        <v>0</v>
      </c>
      <c r="O21" s="15" t="s">
        <v>37</v>
      </c>
      <c r="P21" s="14" t="s">
        <v>38</v>
      </c>
      <c r="Q21" s="14" t="s">
        <v>39</v>
      </c>
      <c r="R21" s="15" t="s">
        <v>37</v>
      </c>
      <c r="S21" s="14" t="s">
        <v>38</v>
      </c>
      <c r="T21" s="56" t="s">
        <v>252</v>
      </c>
      <c r="U21" s="64" t="s">
        <v>264</v>
      </c>
      <c r="V21" s="58">
        <v>42563</v>
      </c>
      <c r="W21" s="58">
        <v>42563</v>
      </c>
      <c r="X21" s="21">
        <v>3750</v>
      </c>
      <c r="Y21" s="23" t="s">
        <v>292</v>
      </c>
      <c r="Z21" s="19">
        <v>134.4</v>
      </c>
      <c r="AA21" s="19">
        <f t="shared" si="0"/>
        <v>134.4</v>
      </c>
      <c r="AB21" s="101"/>
      <c r="AC21" s="27">
        <v>42564</v>
      </c>
      <c r="AD21" s="32" t="s">
        <v>107</v>
      </c>
      <c r="AE21" s="32" t="s">
        <v>108</v>
      </c>
      <c r="AF21" s="63" t="s">
        <v>237</v>
      </c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  <c r="IT21" s="6"/>
      <c r="IU21" s="6"/>
      <c r="IV21" s="6"/>
      <c r="IW21" s="6"/>
      <c r="IX21" s="6"/>
      <c r="IY21" s="6"/>
      <c r="IZ21" s="6"/>
      <c r="JA21" s="6"/>
      <c r="JB21" s="6"/>
      <c r="JC21" s="6"/>
      <c r="JD21" s="6"/>
      <c r="JE21" s="6"/>
      <c r="JF21" s="6"/>
      <c r="JG21" s="6"/>
      <c r="JH21" s="6"/>
      <c r="JI21" s="6"/>
      <c r="JJ21" s="6"/>
      <c r="JK21" s="6"/>
      <c r="JL21" s="6"/>
      <c r="JM21" s="6"/>
      <c r="JN21" s="6"/>
      <c r="JO21" s="6"/>
      <c r="JP21" s="6"/>
      <c r="JQ21" s="6"/>
      <c r="JR21" s="6"/>
      <c r="JS21" s="6"/>
      <c r="JT21" s="6"/>
      <c r="JU21" s="6"/>
      <c r="JV21" s="6"/>
      <c r="JW21" s="6"/>
      <c r="JX21" s="6"/>
      <c r="JY21" s="6"/>
      <c r="JZ21" s="6"/>
      <c r="KA21" s="6"/>
      <c r="KB21" s="6"/>
      <c r="KC21" s="6"/>
      <c r="KD21" s="6"/>
      <c r="KE21" s="6"/>
      <c r="KF21" s="6"/>
      <c r="KG21" s="6"/>
      <c r="KH21" s="6"/>
      <c r="KI21" s="6"/>
      <c r="KJ21" s="6"/>
      <c r="KK21" s="6"/>
      <c r="KL21" s="6"/>
      <c r="KM21" s="6"/>
      <c r="KN21" s="6"/>
      <c r="KO21" s="6"/>
      <c r="KP21" s="6"/>
      <c r="KQ21" s="6"/>
      <c r="KR21" s="6"/>
      <c r="KS21" s="6"/>
      <c r="KT21" s="6"/>
      <c r="KU21" s="6"/>
      <c r="KV21" s="6"/>
      <c r="KW21" s="6"/>
      <c r="KX21" s="6"/>
      <c r="KY21" s="6"/>
      <c r="KZ21" s="6"/>
      <c r="LA21" s="6"/>
      <c r="LB21" s="6"/>
      <c r="LC21" s="6"/>
      <c r="LD21" s="6"/>
      <c r="LE21" s="6"/>
      <c r="LF21" s="6"/>
      <c r="LG21" s="6"/>
      <c r="LH21" s="6"/>
      <c r="LI21" s="6"/>
      <c r="LJ21" s="6"/>
      <c r="LK21" s="6"/>
      <c r="LL21" s="6"/>
      <c r="LM21" s="6"/>
      <c r="LN21" s="6"/>
      <c r="LO21" s="6"/>
      <c r="LP21" s="6"/>
      <c r="LQ21" s="6"/>
      <c r="LR21" s="6"/>
      <c r="LS21" s="6"/>
      <c r="LT21" s="6"/>
      <c r="LU21" s="6"/>
      <c r="LV21" s="6"/>
      <c r="LW21" s="6"/>
      <c r="LX21" s="6"/>
      <c r="LY21" s="6"/>
      <c r="LZ21" s="6"/>
      <c r="MA21" s="6"/>
      <c r="MB21" s="6"/>
      <c r="MC21" s="6"/>
      <c r="MD21" s="6"/>
      <c r="ME21" s="6"/>
      <c r="MF21" s="6"/>
      <c r="MG21" s="6"/>
      <c r="MH21" s="6"/>
      <c r="MI21" s="6"/>
      <c r="MJ21" s="6"/>
      <c r="MK21" s="6"/>
      <c r="ML21" s="6"/>
      <c r="MM21" s="6"/>
      <c r="MN21" s="6"/>
      <c r="MO21" s="6"/>
      <c r="MP21" s="6"/>
      <c r="MQ21" s="6"/>
      <c r="MR21" s="6"/>
      <c r="MS21" s="6"/>
      <c r="MT21" s="6"/>
      <c r="MU21" s="6"/>
      <c r="MV21" s="6"/>
      <c r="MW21" s="6"/>
      <c r="MX21" s="6"/>
      <c r="MY21" s="6"/>
      <c r="MZ21" s="6"/>
      <c r="NA21" s="6"/>
      <c r="NB21" s="6"/>
      <c r="NC21" s="6"/>
      <c r="ND21" s="6"/>
      <c r="NE21" s="6"/>
      <c r="NF21" s="6"/>
      <c r="NG21" s="6"/>
      <c r="NH21" s="6"/>
      <c r="NI21" s="6"/>
      <c r="NJ21" s="6"/>
      <c r="NK21" s="6"/>
      <c r="NL21" s="6"/>
      <c r="NM21" s="6"/>
      <c r="NN21" s="6"/>
      <c r="NO21" s="6"/>
      <c r="NP21" s="6"/>
      <c r="NQ21" s="6"/>
      <c r="NR21" s="6"/>
      <c r="NS21" s="6"/>
      <c r="NT21" s="6"/>
      <c r="NU21" s="6"/>
      <c r="NV21" s="6"/>
      <c r="NW21" s="6"/>
      <c r="NX21" s="6"/>
      <c r="NY21" s="6"/>
      <c r="NZ21" s="6"/>
      <c r="OA21" s="6"/>
      <c r="OB21" s="6"/>
      <c r="OC21" s="6"/>
      <c r="OD21" s="6"/>
      <c r="OE21" s="6"/>
      <c r="OF21" s="6"/>
      <c r="OG21" s="6"/>
      <c r="OH21" s="6"/>
      <c r="OI21" s="6"/>
      <c r="OJ21" s="6"/>
      <c r="OK21" s="6"/>
      <c r="OL21" s="6"/>
      <c r="OM21" s="6"/>
      <c r="ON21" s="6"/>
      <c r="OO21" s="6"/>
      <c r="OP21" s="6"/>
      <c r="OQ21" s="6"/>
      <c r="OR21" s="6"/>
      <c r="OS21" s="6"/>
      <c r="OT21" s="6"/>
      <c r="OU21" s="6"/>
      <c r="OV21" s="6"/>
      <c r="OW21" s="6"/>
      <c r="OX21" s="6"/>
      <c r="OY21" s="6"/>
      <c r="OZ21" s="6"/>
      <c r="PA21" s="6"/>
      <c r="PB21" s="6"/>
      <c r="PC21" s="6"/>
      <c r="PD21" s="6"/>
      <c r="PE21" s="6"/>
      <c r="PF21" s="6"/>
      <c r="PG21" s="6"/>
      <c r="PH21" s="6"/>
      <c r="PI21" s="6"/>
      <c r="PJ21" s="6"/>
      <c r="PK21" s="6"/>
      <c r="PL21" s="6"/>
      <c r="PM21" s="6"/>
      <c r="PN21" s="6"/>
      <c r="PO21" s="6"/>
      <c r="PP21" s="6"/>
      <c r="PQ21" s="6"/>
      <c r="PR21" s="6"/>
      <c r="PS21" s="6"/>
      <c r="PT21" s="6"/>
      <c r="PU21" s="6"/>
      <c r="PV21" s="6"/>
      <c r="PW21" s="6"/>
      <c r="PX21" s="6"/>
      <c r="PY21" s="6"/>
      <c r="PZ21" s="6"/>
      <c r="QA21" s="6"/>
      <c r="QB21" s="6"/>
      <c r="QC21" s="6"/>
      <c r="QD21" s="6"/>
      <c r="QE21" s="6"/>
      <c r="QF21" s="6"/>
      <c r="QG21" s="6"/>
      <c r="QH21" s="6"/>
      <c r="QI21" s="6"/>
      <c r="QJ21" s="6"/>
      <c r="QK21" s="6"/>
      <c r="QL21" s="6"/>
      <c r="QM21" s="6"/>
      <c r="QN21" s="6"/>
      <c r="QO21" s="6"/>
    </row>
    <row r="22" spans="1:457" s="5" customFormat="1" ht="36" x14ac:dyDescent="0.25">
      <c r="A22" s="54">
        <v>2016</v>
      </c>
      <c r="B22" s="55" t="s">
        <v>77</v>
      </c>
      <c r="C22" s="42" t="s">
        <v>41</v>
      </c>
      <c r="D22" s="9">
        <v>11</v>
      </c>
      <c r="E22" s="109" t="s">
        <v>43</v>
      </c>
      <c r="F22" s="42" t="s">
        <v>243</v>
      </c>
      <c r="G22" s="8" t="s">
        <v>238</v>
      </c>
      <c r="H22" s="8" t="s">
        <v>59</v>
      </c>
      <c r="I22" s="8" t="s">
        <v>60</v>
      </c>
      <c r="J22" s="8" t="s">
        <v>61</v>
      </c>
      <c r="K22" s="41" t="s">
        <v>265</v>
      </c>
      <c r="L22" s="9" t="s">
        <v>36</v>
      </c>
      <c r="M22" s="9">
        <v>1</v>
      </c>
      <c r="N22" s="10">
        <v>0</v>
      </c>
      <c r="O22" s="9" t="s">
        <v>37</v>
      </c>
      <c r="P22" s="8" t="s">
        <v>38</v>
      </c>
      <c r="Q22" s="8" t="s">
        <v>39</v>
      </c>
      <c r="R22" s="9" t="s">
        <v>37</v>
      </c>
      <c r="S22" s="8" t="s">
        <v>38</v>
      </c>
      <c r="T22" s="14" t="s">
        <v>253</v>
      </c>
      <c r="U22" s="41" t="s">
        <v>265</v>
      </c>
      <c r="V22" s="20">
        <v>42565</v>
      </c>
      <c r="W22" s="20">
        <v>42565</v>
      </c>
      <c r="X22" s="30">
        <v>3720</v>
      </c>
      <c r="Y22" s="31" t="s">
        <v>291</v>
      </c>
      <c r="Z22" s="19">
        <v>161</v>
      </c>
      <c r="AA22" s="19">
        <f t="shared" si="0"/>
        <v>161</v>
      </c>
      <c r="AB22" s="101"/>
      <c r="AC22" s="27">
        <v>42565</v>
      </c>
      <c r="AD22" s="32" t="s">
        <v>109</v>
      </c>
      <c r="AE22" s="32" t="s">
        <v>110</v>
      </c>
      <c r="AF22" s="63" t="s">
        <v>237</v>
      </c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  <c r="IT22" s="6"/>
      <c r="IU22" s="6"/>
      <c r="IV22" s="6"/>
      <c r="IW22" s="6"/>
      <c r="IX22" s="6"/>
      <c r="IY22" s="6"/>
      <c r="IZ22" s="6"/>
      <c r="JA22" s="6"/>
      <c r="JB22" s="6"/>
      <c r="JC22" s="6"/>
      <c r="JD22" s="6"/>
      <c r="JE22" s="6"/>
      <c r="JF22" s="6"/>
      <c r="JG22" s="6"/>
      <c r="JH22" s="6"/>
      <c r="JI22" s="6"/>
      <c r="JJ22" s="6"/>
      <c r="JK22" s="6"/>
      <c r="JL22" s="6"/>
      <c r="JM22" s="6"/>
      <c r="JN22" s="6"/>
      <c r="JO22" s="6"/>
      <c r="JP22" s="6"/>
      <c r="JQ22" s="6"/>
      <c r="JR22" s="6"/>
      <c r="JS22" s="6"/>
      <c r="JT22" s="6"/>
      <c r="JU22" s="6"/>
      <c r="JV22" s="6"/>
      <c r="JW22" s="6"/>
      <c r="JX22" s="6"/>
      <c r="JY22" s="6"/>
      <c r="JZ22" s="6"/>
      <c r="KA22" s="6"/>
      <c r="KB22" s="6"/>
      <c r="KC22" s="6"/>
      <c r="KD22" s="6"/>
      <c r="KE22" s="6"/>
      <c r="KF22" s="6"/>
      <c r="KG22" s="6"/>
      <c r="KH22" s="6"/>
      <c r="KI22" s="6"/>
      <c r="KJ22" s="6"/>
      <c r="KK22" s="6"/>
      <c r="KL22" s="6"/>
      <c r="KM22" s="6"/>
      <c r="KN22" s="6"/>
      <c r="KO22" s="6"/>
      <c r="KP22" s="6"/>
      <c r="KQ22" s="6"/>
      <c r="KR22" s="6"/>
      <c r="KS22" s="6"/>
      <c r="KT22" s="6"/>
      <c r="KU22" s="6"/>
      <c r="KV22" s="6"/>
      <c r="KW22" s="6"/>
      <c r="KX22" s="6"/>
      <c r="KY22" s="6"/>
      <c r="KZ22" s="6"/>
      <c r="LA22" s="6"/>
      <c r="LB22" s="6"/>
      <c r="LC22" s="6"/>
      <c r="LD22" s="6"/>
      <c r="LE22" s="6"/>
      <c r="LF22" s="6"/>
      <c r="LG22" s="6"/>
      <c r="LH22" s="6"/>
      <c r="LI22" s="6"/>
      <c r="LJ22" s="6"/>
      <c r="LK22" s="6"/>
      <c r="LL22" s="6"/>
      <c r="LM22" s="6"/>
      <c r="LN22" s="6"/>
      <c r="LO22" s="6"/>
      <c r="LP22" s="6"/>
      <c r="LQ22" s="6"/>
      <c r="LR22" s="6"/>
      <c r="LS22" s="6"/>
      <c r="LT22" s="6"/>
      <c r="LU22" s="6"/>
      <c r="LV22" s="6"/>
      <c r="LW22" s="6"/>
      <c r="LX22" s="6"/>
      <c r="LY22" s="6"/>
      <c r="LZ22" s="6"/>
      <c r="MA22" s="6"/>
      <c r="MB22" s="6"/>
      <c r="MC22" s="6"/>
      <c r="MD22" s="6"/>
      <c r="ME22" s="6"/>
      <c r="MF22" s="6"/>
      <c r="MG22" s="6"/>
      <c r="MH22" s="6"/>
      <c r="MI22" s="6"/>
      <c r="MJ22" s="6"/>
      <c r="MK22" s="6"/>
      <c r="ML22" s="6"/>
      <c r="MM22" s="6"/>
      <c r="MN22" s="6"/>
      <c r="MO22" s="6"/>
      <c r="MP22" s="6"/>
      <c r="MQ22" s="6"/>
      <c r="MR22" s="6"/>
      <c r="MS22" s="6"/>
      <c r="MT22" s="6"/>
      <c r="MU22" s="6"/>
      <c r="MV22" s="6"/>
      <c r="MW22" s="6"/>
      <c r="MX22" s="6"/>
      <c r="MY22" s="6"/>
      <c r="MZ22" s="6"/>
      <c r="NA22" s="6"/>
      <c r="NB22" s="6"/>
      <c r="NC22" s="6"/>
      <c r="ND22" s="6"/>
      <c r="NE22" s="6"/>
      <c r="NF22" s="6"/>
      <c r="NG22" s="6"/>
      <c r="NH22" s="6"/>
      <c r="NI22" s="6"/>
      <c r="NJ22" s="6"/>
      <c r="NK22" s="6"/>
      <c r="NL22" s="6"/>
      <c r="NM22" s="6"/>
      <c r="NN22" s="6"/>
      <c r="NO22" s="6"/>
      <c r="NP22" s="6"/>
      <c r="NQ22" s="6"/>
      <c r="NR22" s="6"/>
      <c r="NS22" s="6"/>
      <c r="NT22" s="6"/>
      <c r="NU22" s="6"/>
      <c r="NV22" s="6"/>
      <c r="NW22" s="6"/>
      <c r="NX22" s="6"/>
      <c r="NY22" s="6"/>
      <c r="NZ22" s="6"/>
      <c r="OA22" s="6"/>
      <c r="OB22" s="6"/>
      <c r="OC22" s="6"/>
      <c r="OD22" s="6"/>
      <c r="OE22" s="6"/>
      <c r="OF22" s="6"/>
      <c r="OG22" s="6"/>
      <c r="OH22" s="6"/>
      <c r="OI22" s="6"/>
      <c r="OJ22" s="6"/>
      <c r="OK22" s="6"/>
      <c r="OL22" s="6"/>
      <c r="OM22" s="6"/>
      <c r="ON22" s="6"/>
      <c r="OO22" s="6"/>
      <c r="OP22" s="6"/>
      <c r="OQ22" s="6"/>
      <c r="OR22" s="6"/>
      <c r="OS22" s="6"/>
      <c r="OT22" s="6"/>
      <c r="OU22" s="6"/>
      <c r="OV22" s="6"/>
      <c r="OW22" s="6"/>
      <c r="OX22" s="6"/>
      <c r="OY22" s="6"/>
      <c r="OZ22" s="6"/>
      <c r="PA22" s="6"/>
      <c r="PB22" s="6"/>
      <c r="PC22" s="6"/>
      <c r="PD22" s="6"/>
      <c r="PE22" s="6"/>
      <c r="PF22" s="6"/>
      <c r="PG22" s="6"/>
      <c r="PH22" s="6"/>
      <c r="PI22" s="6"/>
      <c r="PJ22" s="6"/>
      <c r="PK22" s="6"/>
      <c r="PL22" s="6"/>
      <c r="PM22" s="6"/>
      <c r="PN22" s="6"/>
      <c r="PO22" s="6"/>
      <c r="PP22" s="6"/>
      <c r="PQ22" s="6"/>
      <c r="PR22" s="6"/>
      <c r="PS22" s="6"/>
      <c r="PT22" s="6"/>
      <c r="PU22" s="6"/>
      <c r="PV22" s="6"/>
      <c r="PW22" s="6"/>
      <c r="PX22" s="6"/>
      <c r="PY22" s="6"/>
      <c r="PZ22" s="6"/>
      <c r="QA22" s="6"/>
      <c r="QB22" s="6"/>
      <c r="QC22" s="6"/>
      <c r="QD22" s="6"/>
      <c r="QE22" s="6"/>
      <c r="QF22" s="6"/>
      <c r="QG22" s="6"/>
      <c r="QH22" s="6"/>
      <c r="QI22" s="6"/>
      <c r="QJ22" s="6"/>
      <c r="QK22" s="6"/>
      <c r="QL22" s="6"/>
      <c r="QM22" s="6"/>
      <c r="QN22" s="6"/>
      <c r="QO22" s="6"/>
    </row>
    <row r="23" spans="1:457" s="5" customFormat="1" ht="36" x14ac:dyDescent="0.25">
      <c r="A23" s="107">
        <v>2016</v>
      </c>
      <c r="B23" s="15" t="s">
        <v>77</v>
      </c>
      <c r="C23" s="14" t="s">
        <v>30</v>
      </c>
      <c r="D23" s="15">
        <v>4</v>
      </c>
      <c r="E23" s="8" t="s">
        <v>31</v>
      </c>
      <c r="F23" s="42" t="s">
        <v>128</v>
      </c>
      <c r="G23" s="42" t="s">
        <v>32</v>
      </c>
      <c r="H23" s="14" t="s">
        <v>33</v>
      </c>
      <c r="I23" s="14" t="s">
        <v>34</v>
      </c>
      <c r="J23" s="14" t="s">
        <v>35</v>
      </c>
      <c r="K23" s="41" t="s">
        <v>266</v>
      </c>
      <c r="L23" s="15" t="s">
        <v>36</v>
      </c>
      <c r="M23" s="15">
        <v>2</v>
      </c>
      <c r="N23" s="18">
        <v>0</v>
      </c>
      <c r="O23" s="15" t="s">
        <v>37</v>
      </c>
      <c r="P23" s="14" t="s">
        <v>38</v>
      </c>
      <c r="Q23" s="14" t="s">
        <v>39</v>
      </c>
      <c r="R23" s="15" t="s">
        <v>37</v>
      </c>
      <c r="S23" s="14" t="s">
        <v>38</v>
      </c>
      <c r="T23" s="14" t="s">
        <v>38</v>
      </c>
      <c r="U23" s="41" t="s">
        <v>266</v>
      </c>
      <c r="V23" s="20">
        <v>42565</v>
      </c>
      <c r="W23" s="20">
        <v>42565</v>
      </c>
      <c r="X23" s="30">
        <v>3720</v>
      </c>
      <c r="Y23" s="31" t="s">
        <v>291</v>
      </c>
      <c r="Z23" s="19">
        <v>58</v>
      </c>
      <c r="AA23" s="19">
        <f t="shared" ref="AA23:AA25" si="5">+Z23</f>
        <v>58</v>
      </c>
      <c r="AB23" s="101"/>
      <c r="AC23" s="27">
        <v>42565</v>
      </c>
      <c r="AD23" s="32" t="s">
        <v>111</v>
      </c>
      <c r="AE23" s="32" t="s">
        <v>112</v>
      </c>
      <c r="AF23" s="116" t="s">
        <v>237</v>
      </c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  <c r="IT23" s="6"/>
      <c r="IU23" s="6"/>
      <c r="IV23" s="6"/>
      <c r="IW23" s="6"/>
      <c r="IX23" s="6"/>
      <c r="IY23" s="6"/>
      <c r="IZ23" s="6"/>
      <c r="JA23" s="6"/>
      <c r="JB23" s="6"/>
      <c r="JC23" s="6"/>
      <c r="JD23" s="6"/>
      <c r="JE23" s="6"/>
      <c r="JF23" s="6"/>
      <c r="JG23" s="6"/>
      <c r="JH23" s="6"/>
      <c r="JI23" s="6"/>
      <c r="JJ23" s="6"/>
      <c r="JK23" s="6"/>
      <c r="JL23" s="6"/>
      <c r="JM23" s="6"/>
      <c r="JN23" s="6"/>
      <c r="JO23" s="6"/>
      <c r="JP23" s="6"/>
      <c r="JQ23" s="6"/>
      <c r="JR23" s="6"/>
      <c r="JS23" s="6"/>
      <c r="JT23" s="6"/>
      <c r="JU23" s="6"/>
      <c r="JV23" s="6"/>
      <c r="JW23" s="6"/>
      <c r="JX23" s="6"/>
      <c r="JY23" s="6"/>
      <c r="JZ23" s="6"/>
      <c r="KA23" s="6"/>
      <c r="KB23" s="6"/>
      <c r="KC23" s="6"/>
      <c r="KD23" s="6"/>
      <c r="KE23" s="6"/>
      <c r="KF23" s="6"/>
      <c r="KG23" s="6"/>
      <c r="KH23" s="6"/>
      <c r="KI23" s="6"/>
      <c r="KJ23" s="6"/>
      <c r="KK23" s="6"/>
      <c r="KL23" s="6"/>
      <c r="KM23" s="6"/>
      <c r="KN23" s="6"/>
      <c r="KO23" s="6"/>
      <c r="KP23" s="6"/>
      <c r="KQ23" s="6"/>
      <c r="KR23" s="6"/>
      <c r="KS23" s="6"/>
      <c r="KT23" s="6"/>
      <c r="KU23" s="6"/>
      <c r="KV23" s="6"/>
      <c r="KW23" s="6"/>
      <c r="KX23" s="6"/>
      <c r="KY23" s="6"/>
      <c r="KZ23" s="6"/>
      <c r="LA23" s="6"/>
      <c r="LB23" s="6"/>
      <c r="LC23" s="6"/>
      <c r="LD23" s="6"/>
      <c r="LE23" s="6"/>
      <c r="LF23" s="6"/>
      <c r="LG23" s="6"/>
      <c r="LH23" s="6"/>
      <c r="LI23" s="6"/>
      <c r="LJ23" s="6"/>
      <c r="LK23" s="6"/>
      <c r="LL23" s="6"/>
      <c r="LM23" s="6"/>
      <c r="LN23" s="6"/>
      <c r="LO23" s="6"/>
      <c r="LP23" s="6"/>
      <c r="LQ23" s="6"/>
      <c r="LR23" s="6"/>
      <c r="LS23" s="6"/>
      <c r="LT23" s="6"/>
      <c r="LU23" s="6"/>
      <c r="LV23" s="6"/>
      <c r="LW23" s="6"/>
      <c r="LX23" s="6"/>
      <c r="LY23" s="6"/>
      <c r="LZ23" s="6"/>
      <c r="MA23" s="6"/>
      <c r="MB23" s="6"/>
      <c r="MC23" s="6"/>
      <c r="MD23" s="6"/>
      <c r="ME23" s="6"/>
      <c r="MF23" s="6"/>
      <c r="MG23" s="6"/>
      <c r="MH23" s="6"/>
      <c r="MI23" s="6"/>
      <c r="MJ23" s="6"/>
      <c r="MK23" s="6"/>
      <c r="ML23" s="6"/>
      <c r="MM23" s="6"/>
      <c r="MN23" s="6"/>
      <c r="MO23" s="6"/>
      <c r="MP23" s="6"/>
      <c r="MQ23" s="6"/>
      <c r="MR23" s="6"/>
      <c r="MS23" s="6"/>
      <c r="MT23" s="6"/>
      <c r="MU23" s="6"/>
      <c r="MV23" s="6"/>
      <c r="MW23" s="6"/>
      <c r="MX23" s="6"/>
      <c r="MY23" s="6"/>
      <c r="MZ23" s="6"/>
      <c r="NA23" s="6"/>
      <c r="NB23" s="6"/>
      <c r="NC23" s="6"/>
      <c r="ND23" s="6"/>
      <c r="NE23" s="6"/>
      <c r="NF23" s="6"/>
      <c r="NG23" s="6"/>
      <c r="NH23" s="6"/>
      <c r="NI23" s="6"/>
      <c r="NJ23" s="6"/>
      <c r="NK23" s="6"/>
      <c r="NL23" s="6"/>
      <c r="NM23" s="6"/>
      <c r="NN23" s="6"/>
      <c r="NO23" s="6"/>
      <c r="NP23" s="6"/>
      <c r="NQ23" s="6"/>
      <c r="NR23" s="6"/>
      <c r="NS23" s="6"/>
      <c r="NT23" s="6"/>
      <c r="NU23" s="6"/>
      <c r="NV23" s="6"/>
      <c r="NW23" s="6"/>
      <c r="NX23" s="6"/>
      <c r="NY23" s="6"/>
      <c r="NZ23" s="6"/>
      <c r="OA23" s="6"/>
      <c r="OB23" s="6"/>
      <c r="OC23" s="6"/>
      <c r="OD23" s="6"/>
      <c r="OE23" s="6"/>
      <c r="OF23" s="6"/>
      <c r="OG23" s="6"/>
      <c r="OH23" s="6"/>
      <c r="OI23" s="6"/>
      <c r="OJ23" s="6"/>
      <c r="OK23" s="6"/>
      <c r="OL23" s="6"/>
      <c r="OM23" s="6"/>
      <c r="ON23" s="6"/>
      <c r="OO23" s="6"/>
      <c r="OP23" s="6"/>
      <c r="OQ23" s="6"/>
      <c r="OR23" s="6"/>
      <c r="OS23" s="6"/>
      <c r="OT23" s="6"/>
      <c r="OU23" s="6"/>
      <c r="OV23" s="6"/>
      <c r="OW23" s="6"/>
      <c r="OX23" s="6"/>
      <c r="OY23" s="6"/>
      <c r="OZ23" s="6"/>
      <c r="PA23" s="6"/>
      <c r="PB23" s="6"/>
      <c r="PC23" s="6"/>
      <c r="PD23" s="6"/>
      <c r="PE23" s="6"/>
      <c r="PF23" s="6"/>
      <c r="PG23" s="6"/>
      <c r="PH23" s="6"/>
      <c r="PI23" s="6"/>
      <c r="PJ23" s="6"/>
      <c r="PK23" s="6"/>
      <c r="PL23" s="6"/>
      <c r="PM23" s="6"/>
      <c r="PN23" s="6"/>
      <c r="PO23" s="6"/>
      <c r="PP23" s="6"/>
      <c r="PQ23" s="6"/>
      <c r="PR23" s="6"/>
      <c r="PS23" s="6"/>
      <c r="PT23" s="6"/>
      <c r="PU23" s="6"/>
      <c r="PV23" s="6"/>
      <c r="PW23" s="6"/>
      <c r="PX23" s="6"/>
      <c r="PY23" s="6"/>
      <c r="PZ23" s="6"/>
      <c r="QA23" s="6"/>
      <c r="QB23" s="6"/>
      <c r="QC23" s="6"/>
      <c r="QD23" s="6"/>
      <c r="QE23" s="6"/>
      <c r="QF23" s="6"/>
      <c r="QG23" s="6"/>
      <c r="QH23" s="6"/>
      <c r="QI23" s="6"/>
      <c r="QJ23" s="6"/>
      <c r="QK23" s="6"/>
      <c r="QL23" s="6"/>
      <c r="QM23" s="6"/>
      <c r="QN23" s="6"/>
      <c r="QO23" s="6"/>
    </row>
    <row r="24" spans="1:457" s="5" customFormat="1" ht="36" x14ac:dyDescent="0.25">
      <c r="A24" s="104">
        <v>2016</v>
      </c>
      <c r="B24" s="105" t="s">
        <v>117</v>
      </c>
      <c r="C24" s="106" t="s">
        <v>41</v>
      </c>
      <c r="D24" s="110">
        <v>9</v>
      </c>
      <c r="E24" s="106" t="s">
        <v>54</v>
      </c>
      <c r="F24" s="14" t="s">
        <v>55</v>
      </c>
      <c r="G24" s="14" t="s">
        <v>32</v>
      </c>
      <c r="H24" s="106" t="s">
        <v>56</v>
      </c>
      <c r="I24" s="106" t="s">
        <v>57</v>
      </c>
      <c r="J24" s="106" t="s">
        <v>58</v>
      </c>
      <c r="K24" s="118" t="s">
        <v>258</v>
      </c>
      <c r="L24" s="110" t="s">
        <v>36</v>
      </c>
      <c r="M24" s="110">
        <v>2</v>
      </c>
      <c r="N24" s="117">
        <v>0</v>
      </c>
      <c r="O24" s="110" t="s">
        <v>37</v>
      </c>
      <c r="P24" s="106" t="s">
        <v>38</v>
      </c>
      <c r="Q24" s="106" t="s">
        <v>39</v>
      </c>
      <c r="R24" s="110" t="s">
        <v>37</v>
      </c>
      <c r="S24" s="106" t="s">
        <v>38</v>
      </c>
      <c r="T24" s="106" t="s">
        <v>249</v>
      </c>
      <c r="U24" s="118" t="s">
        <v>258</v>
      </c>
      <c r="V24" s="119">
        <v>42555</v>
      </c>
      <c r="W24" s="119">
        <v>42555</v>
      </c>
      <c r="X24" s="121">
        <v>3720</v>
      </c>
      <c r="Y24" s="31" t="s">
        <v>291</v>
      </c>
      <c r="Z24" s="111">
        <v>58</v>
      </c>
      <c r="AA24" s="111">
        <f t="shared" si="5"/>
        <v>58</v>
      </c>
      <c r="AB24" s="112"/>
      <c r="AC24" s="120">
        <v>42555</v>
      </c>
      <c r="AD24" s="32" t="s">
        <v>118</v>
      </c>
      <c r="AE24" s="114" t="s">
        <v>168</v>
      </c>
      <c r="AF24" s="115" t="s">
        <v>237</v>
      </c>
    </row>
    <row r="25" spans="1:457" s="5" customFormat="1" ht="36" x14ac:dyDescent="0.25">
      <c r="A25" s="54">
        <v>2016</v>
      </c>
      <c r="B25" s="55" t="s">
        <v>117</v>
      </c>
      <c r="C25" s="56" t="s">
        <v>30</v>
      </c>
      <c r="D25" s="55">
        <v>4</v>
      </c>
      <c r="E25" s="8" t="s">
        <v>31</v>
      </c>
      <c r="F25" s="42" t="s">
        <v>128</v>
      </c>
      <c r="G25" s="42" t="s">
        <v>32</v>
      </c>
      <c r="H25" s="56" t="s">
        <v>33</v>
      </c>
      <c r="I25" s="56" t="s">
        <v>34</v>
      </c>
      <c r="J25" s="56" t="s">
        <v>35</v>
      </c>
      <c r="K25" s="64" t="s">
        <v>271</v>
      </c>
      <c r="L25" s="15" t="s">
        <v>36</v>
      </c>
      <c r="M25" s="55">
        <v>2</v>
      </c>
      <c r="N25" s="57" t="s">
        <v>160</v>
      </c>
      <c r="O25" s="15" t="s">
        <v>37</v>
      </c>
      <c r="P25" s="14" t="s">
        <v>38</v>
      </c>
      <c r="Q25" s="14" t="s">
        <v>39</v>
      </c>
      <c r="R25" s="15" t="s">
        <v>37</v>
      </c>
      <c r="S25" s="56" t="s">
        <v>38</v>
      </c>
      <c r="T25" s="56" t="s">
        <v>254</v>
      </c>
      <c r="U25" s="64" t="s">
        <v>271</v>
      </c>
      <c r="V25" s="58">
        <v>42585</v>
      </c>
      <c r="W25" s="58">
        <v>42585</v>
      </c>
      <c r="X25" s="71">
        <v>3720</v>
      </c>
      <c r="Y25" s="31" t="s">
        <v>291</v>
      </c>
      <c r="Z25" s="60">
        <v>450</v>
      </c>
      <c r="AA25" s="60">
        <f t="shared" si="5"/>
        <v>450</v>
      </c>
      <c r="AB25" s="100"/>
      <c r="AC25" s="61">
        <v>42586</v>
      </c>
      <c r="AD25" s="32" t="s">
        <v>119</v>
      </c>
      <c r="AE25" s="62" t="s">
        <v>169</v>
      </c>
      <c r="AF25" s="63" t="s">
        <v>237</v>
      </c>
    </row>
    <row r="26" spans="1:457" s="5" customFormat="1" ht="45" x14ac:dyDescent="0.25">
      <c r="A26" s="54">
        <v>2016</v>
      </c>
      <c r="B26" s="55" t="s">
        <v>117</v>
      </c>
      <c r="C26" s="14" t="s">
        <v>41</v>
      </c>
      <c r="D26" s="15">
        <v>11</v>
      </c>
      <c r="E26" s="8" t="s">
        <v>43</v>
      </c>
      <c r="F26" s="22" t="s">
        <v>46</v>
      </c>
      <c r="G26" s="22" t="s">
        <v>47</v>
      </c>
      <c r="H26" s="28" t="s">
        <v>48</v>
      </c>
      <c r="I26" s="14" t="s">
        <v>49</v>
      </c>
      <c r="J26" s="14" t="s">
        <v>244</v>
      </c>
      <c r="K26" s="41" t="s">
        <v>267</v>
      </c>
      <c r="L26" s="15" t="s">
        <v>36</v>
      </c>
      <c r="M26" s="15">
        <v>2</v>
      </c>
      <c r="N26" s="18">
        <v>0</v>
      </c>
      <c r="O26" s="15" t="s">
        <v>37</v>
      </c>
      <c r="P26" s="14" t="s">
        <v>38</v>
      </c>
      <c r="Q26" s="14" t="s">
        <v>39</v>
      </c>
      <c r="R26" s="15" t="s">
        <v>37</v>
      </c>
      <c r="S26" s="56" t="s">
        <v>38</v>
      </c>
      <c r="T26" s="56" t="s">
        <v>247</v>
      </c>
      <c r="U26" s="41" t="s">
        <v>267</v>
      </c>
      <c r="V26" s="58">
        <v>42587</v>
      </c>
      <c r="W26" s="58">
        <v>42587</v>
      </c>
      <c r="X26" s="71">
        <v>3720</v>
      </c>
      <c r="Y26" s="31" t="s">
        <v>291</v>
      </c>
      <c r="Z26" s="60">
        <v>330</v>
      </c>
      <c r="AA26" s="60">
        <v>330</v>
      </c>
      <c r="AB26" s="100"/>
      <c r="AC26" s="61">
        <v>42590</v>
      </c>
      <c r="AD26" s="32" t="s">
        <v>120</v>
      </c>
      <c r="AE26" s="62" t="s">
        <v>170</v>
      </c>
      <c r="AF26" s="137" t="s">
        <v>237</v>
      </c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  <c r="IS26" s="6"/>
      <c r="IT26" s="6"/>
      <c r="IU26" s="6"/>
      <c r="IV26" s="6"/>
      <c r="IW26" s="6"/>
      <c r="IX26" s="6"/>
      <c r="IY26" s="6"/>
      <c r="IZ26" s="6"/>
      <c r="JA26" s="6"/>
      <c r="JB26" s="6"/>
      <c r="JC26" s="6"/>
      <c r="JD26" s="6"/>
      <c r="JE26" s="6"/>
      <c r="JF26" s="6"/>
      <c r="JG26" s="6"/>
      <c r="JH26" s="6"/>
      <c r="JI26" s="6"/>
      <c r="JJ26" s="6"/>
      <c r="JK26" s="6"/>
      <c r="JL26" s="6"/>
      <c r="JM26" s="6"/>
      <c r="JN26" s="6"/>
      <c r="JO26" s="6"/>
      <c r="JP26" s="6"/>
      <c r="JQ26" s="6"/>
      <c r="JR26" s="6"/>
      <c r="JS26" s="6"/>
      <c r="JT26" s="6"/>
      <c r="JU26" s="6"/>
      <c r="JV26" s="6"/>
      <c r="JW26" s="6"/>
      <c r="JX26" s="6"/>
      <c r="JY26" s="6"/>
      <c r="JZ26" s="6"/>
      <c r="KA26" s="6"/>
      <c r="KB26" s="6"/>
      <c r="KC26" s="6"/>
      <c r="KD26" s="6"/>
      <c r="KE26" s="6"/>
      <c r="KF26" s="6"/>
      <c r="KG26" s="6"/>
      <c r="KH26" s="6"/>
      <c r="KI26" s="6"/>
      <c r="KJ26" s="6"/>
      <c r="KK26" s="6"/>
      <c r="KL26" s="6"/>
      <c r="KM26" s="6"/>
      <c r="KN26" s="6"/>
      <c r="KO26" s="6"/>
      <c r="KP26" s="6"/>
      <c r="KQ26" s="6"/>
      <c r="KR26" s="6"/>
      <c r="KS26" s="6"/>
      <c r="KT26" s="6"/>
      <c r="KU26" s="6"/>
      <c r="KV26" s="6"/>
      <c r="KW26" s="6"/>
      <c r="KX26" s="6"/>
      <c r="KY26" s="6"/>
      <c r="KZ26" s="6"/>
      <c r="LA26" s="6"/>
      <c r="LB26" s="6"/>
      <c r="LC26" s="6"/>
      <c r="LD26" s="6"/>
      <c r="LE26" s="6"/>
      <c r="LF26" s="6"/>
      <c r="LG26" s="6"/>
      <c r="LH26" s="6"/>
      <c r="LI26" s="6"/>
      <c r="LJ26" s="6"/>
      <c r="LK26" s="6"/>
      <c r="LL26" s="6"/>
      <c r="LM26" s="6"/>
      <c r="LN26" s="6"/>
      <c r="LO26" s="6"/>
      <c r="LP26" s="6"/>
      <c r="LQ26" s="6"/>
      <c r="LR26" s="6"/>
      <c r="LS26" s="6"/>
      <c r="LT26" s="6"/>
      <c r="LU26" s="6"/>
      <c r="LV26" s="6"/>
      <c r="LW26" s="6"/>
      <c r="LX26" s="6"/>
      <c r="LY26" s="6"/>
      <c r="LZ26" s="6"/>
      <c r="MA26" s="6"/>
      <c r="MB26" s="6"/>
      <c r="MC26" s="6"/>
      <c r="MD26" s="6"/>
      <c r="ME26" s="6"/>
      <c r="MF26" s="6"/>
      <c r="MG26" s="6"/>
      <c r="MH26" s="6"/>
      <c r="MI26" s="6"/>
      <c r="MJ26" s="6"/>
      <c r="MK26" s="6"/>
      <c r="ML26" s="6"/>
      <c r="MM26" s="6"/>
      <c r="MN26" s="6"/>
      <c r="MO26" s="6"/>
      <c r="MP26" s="6"/>
      <c r="MQ26" s="6"/>
      <c r="MR26" s="6"/>
      <c r="MS26" s="6"/>
      <c r="MT26" s="6"/>
      <c r="MU26" s="6"/>
      <c r="MV26" s="6"/>
      <c r="MW26" s="6"/>
      <c r="MX26" s="6"/>
      <c r="MY26" s="6"/>
      <c r="MZ26" s="6"/>
      <c r="NA26" s="6"/>
      <c r="NB26" s="6"/>
      <c r="NC26" s="6"/>
      <c r="ND26" s="6"/>
      <c r="NE26" s="6"/>
      <c r="NF26" s="6"/>
      <c r="NG26" s="6"/>
      <c r="NH26" s="6"/>
      <c r="NI26" s="6"/>
      <c r="NJ26" s="6"/>
      <c r="NK26" s="6"/>
      <c r="NL26" s="6"/>
      <c r="NM26" s="6"/>
      <c r="NN26" s="6"/>
      <c r="NO26" s="6"/>
      <c r="NP26" s="6"/>
      <c r="NQ26" s="6"/>
      <c r="NR26" s="6"/>
      <c r="NS26" s="6"/>
      <c r="NT26" s="6"/>
      <c r="NU26" s="6"/>
      <c r="NV26" s="6"/>
      <c r="NW26" s="6"/>
      <c r="NX26" s="6"/>
      <c r="NY26" s="6"/>
      <c r="NZ26" s="6"/>
      <c r="OA26" s="6"/>
      <c r="OB26" s="6"/>
      <c r="OC26" s="6"/>
      <c r="OD26" s="6"/>
      <c r="OE26" s="6"/>
      <c r="OF26" s="6"/>
      <c r="OG26" s="6"/>
      <c r="OH26" s="6"/>
      <c r="OI26" s="6"/>
      <c r="OJ26" s="6"/>
      <c r="OK26" s="6"/>
      <c r="OL26" s="6"/>
      <c r="OM26" s="6"/>
      <c r="ON26" s="6"/>
      <c r="OO26" s="6"/>
      <c r="OP26" s="6"/>
      <c r="OQ26" s="6"/>
      <c r="OR26" s="6"/>
      <c r="OS26" s="6"/>
      <c r="OT26" s="6"/>
      <c r="OU26" s="6"/>
      <c r="OV26" s="6"/>
      <c r="OW26" s="6"/>
      <c r="OX26" s="6"/>
      <c r="OY26" s="6"/>
      <c r="OZ26" s="6"/>
      <c r="PA26" s="6"/>
      <c r="PB26" s="6"/>
      <c r="PC26" s="6"/>
      <c r="PD26" s="6"/>
      <c r="PE26" s="6"/>
      <c r="PF26" s="6"/>
      <c r="PG26" s="6"/>
      <c r="PH26" s="6"/>
      <c r="PI26" s="6"/>
      <c r="PJ26" s="6"/>
      <c r="PK26" s="6"/>
      <c r="PL26" s="6"/>
      <c r="PM26" s="6"/>
      <c r="PN26" s="6"/>
      <c r="PO26" s="6"/>
      <c r="PP26" s="6"/>
      <c r="PQ26" s="6"/>
      <c r="PR26" s="6"/>
      <c r="PS26" s="6"/>
      <c r="PT26" s="6"/>
      <c r="PU26" s="6"/>
      <c r="PV26" s="6"/>
      <c r="PW26" s="6"/>
      <c r="PX26" s="6"/>
      <c r="PY26" s="6"/>
      <c r="PZ26" s="6"/>
      <c r="QA26" s="6"/>
      <c r="QB26" s="6"/>
      <c r="QC26" s="6"/>
      <c r="QD26" s="6"/>
      <c r="QE26" s="6"/>
      <c r="QF26" s="6"/>
      <c r="QG26" s="6"/>
      <c r="QH26" s="6"/>
      <c r="QI26" s="6"/>
      <c r="QJ26" s="6"/>
      <c r="QK26" s="6"/>
      <c r="QL26" s="6"/>
      <c r="QM26" s="6"/>
      <c r="QN26" s="6"/>
      <c r="QO26" s="6"/>
    </row>
    <row r="27" spans="1:457" s="5" customFormat="1" ht="36" x14ac:dyDescent="0.25">
      <c r="A27" s="54">
        <v>2016</v>
      </c>
      <c r="B27" s="55" t="s">
        <v>117</v>
      </c>
      <c r="C27" s="56" t="s">
        <v>30</v>
      </c>
      <c r="D27" s="55">
        <v>4</v>
      </c>
      <c r="E27" s="8" t="s">
        <v>31</v>
      </c>
      <c r="F27" s="42" t="s">
        <v>128</v>
      </c>
      <c r="G27" s="42" t="s">
        <v>32</v>
      </c>
      <c r="H27" s="56" t="s">
        <v>33</v>
      </c>
      <c r="I27" s="56" t="s">
        <v>34</v>
      </c>
      <c r="J27" s="56" t="s">
        <v>35</v>
      </c>
      <c r="K27" s="64" t="s">
        <v>268</v>
      </c>
      <c r="L27" s="55" t="s">
        <v>36</v>
      </c>
      <c r="M27" s="55">
        <v>2</v>
      </c>
      <c r="N27" s="57">
        <v>0</v>
      </c>
      <c r="O27" s="55" t="s">
        <v>37</v>
      </c>
      <c r="P27" s="56" t="s">
        <v>38</v>
      </c>
      <c r="Q27" s="56" t="s">
        <v>39</v>
      </c>
      <c r="R27" s="55" t="s">
        <v>37</v>
      </c>
      <c r="S27" s="56" t="s">
        <v>38</v>
      </c>
      <c r="T27" s="56" t="s">
        <v>253</v>
      </c>
      <c r="U27" s="64" t="s">
        <v>268</v>
      </c>
      <c r="V27" s="58">
        <v>42590</v>
      </c>
      <c r="W27" s="58">
        <v>42590</v>
      </c>
      <c r="X27" s="71">
        <v>3720</v>
      </c>
      <c r="Y27" s="31" t="s">
        <v>291</v>
      </c>
      <c r="Z27" s="60">
        <v>258</v>
      </c>
      <c r="AA27" s="60">
        <v>258</v>
      </c>
      <c r="AB27" s="100"/>
      <c r="AC27" s="61">
        <v>42590</v>
      </c>
      <c r="AD27" s="32" t="s">
        <v>122</v>
      </c>
      <c r="AE27" s="62" t="s">
        <v>171</v>
      </c>
      <c r="AF27" s="63" t="s">
        <v>237</v>
      </c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  <c r="GU27" s="6"/>
      <c r="GV27" s="6"/>
      <c r="GW27" s="6"/>
      <c r="GX27" s="6"/>
      <c r="GY27" s="6"/>
      <c r="GZ27" s="6"/>
      <c r="HA27" s="6"/>
      <c r="HB27" s="6"/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  <c r="HN27" s="6"/>
      <c r="HO27" s="6"/>
      <c r="HP27" s="6"/>
      <c r="HQ27" s="6"/>
      <c r="HR27" s="6"/>
      <c r="HS27" s="6"/>
      <c r="HT27" s="6"/>
      <c r="HU27" s="6"/>
      <c r="HV27" s="6"/>
      <c r="HW27" s="6"/>
      <c r="HX27" s="6"/>
      <c r="HY27" s="6"/>
      <c r="HZ27" s="6"/>
      <c r="IA27" s="6"/>
      <c r="IB27" s="6"/>
      <c r="IC27" s="6"/>
      <c r="ID27" s="6"/>
      <c r="IE27" s="6"/>
      <c r="IF27" s="6"/>
      <c r="IG27" s="6"/>
      <c r="IH27" s="6"/>
      <c r="II27" s="6"/>
      <c r="IJ27" s="6"/>
      <c r="IK27" s="6"/>
      <c r="IL27" s="6"/>
      <c r="IM27" s="6"/>
      <c r="IN27" s="6"/>
      <c r="IO27" s="6"/>
      <c r="IP27" s="6"/>
      <c r="IQ27" s="6"/>
      <c r="IR27" s="6"/>
      <c r="IS27" s="6"/>
      <c r="IT27" s="6"/>
      <c r="IU27" s="6"/>
      <c r="IV27" s="6"/>
      <c r="IW27" s="6"/>
      <c r="IX27" s="6"/>
      <c r="IY27" s="6"/>
      <c r="IZ27" s="6"/>
      <c r="JA27" s="6"/>
      <c r="JB27" s="6"/>
      <c r="JC27" s="6"/>
      <c r="JD27" s="6"/>
      <c r="JE27" s="6"/>
      <c r="JF27" s="6"/>
      <c r="JG27" s="6"/>
      <c r="JH27" s="6"/>
      <c r="JI27" s="6"/>
      <c r="JJ27" s="6"/>
      <c r="JK27" s="6"/>
      <c r="JL27" s="6"/>
      <c r="JM27" s="6"/>
      <c r="JN27" s="6"/>
      <c r="JO27" s="6"/>
      <c r="JP27" s="6"/>
      <c r="JQ27" s="6"/>
      <c r="JR27" s="6"/>
      <c r="JS27" s="6"/>
      <c r="JT27" s="6"/>
      <c r="JU27" s="6"/>
      <c r="JV27" s="6"/>
      <c r="JW27" s="6"/>
      <c r="JX27" s="6"/>
      <c r="JY27" s="6"/>
      <c r="JZ27" s="6"/>
      <c r="KA27" s="6"/>
      <c r="KB27" s="6"/>
      <c r="KC27" s="6"/>
      <c r="KD27" s="6"/>
      <c r="KE27" s="6"/>
      <c r="KF27" s="6"/>
      <c r="KG27" s="6"/>
      <c r="KH27" s="6"/>
      <c r="KI27" s="6"/>
      <c r="KJ27" s="6"/>
      <c r="KK27" s="6"/>
      <c r="KL27" s="6"/>
      <c r="KM27" s="6"/>
      <c r="KN27" s="6"/>
      <c r="KO27" s="6"/>
      <c r="KP27" s="6"/>
      <c r="KQ27" s="6"/>
      <c r="KR27" s="6"/>
      <c r="KS27" s="6"/>
      <c r="KT27" s="6"/>
      <c r="KU27" s="6"/>
      <c r="KV27" s="6"/>
      <c r="KW27" s="6"/>
      <c r="KX27" s="6"/>
      <c r="KY27" s="6"/>
      <c r="KZ27" s="6"/>
      <c r="LA27" s="6"/>
      <c r="LB27" s="6"/>
      <c r="LC27" s="6"/>
      <c r="LD27" s="6"/>
      <c r="LE27" s="6"/>
      <c r="LF27" s="6"/>
      <c r="LG27" s="6"/>
      <c r="LH27" s="6"/>
      <c r="LI27" s="6"/>
      <c r="LJ27" s="6"/>
      <c r="LK27" s="6"/>
      <c r="LL27" s="6"/>
      <c r="LM27" s="6"/>
      <c r="LN27" s="6"/>
      <c r="LO27" s="6"/>
      <c r="LP27" s="6"/>
      <c r="LQ27" s="6"/>
      <c r="LR27" s="6"/>
      <c r="LS27" s="6"/>
      <c r="LT27" s="6"/>
      <c r="LU27" s="6"/>
      <c r="LV27" s="6"/>
      <c r="LW27" s="6"/>
      <c r="LX27" s="6"/>
      <c r="LY27" s="6"/>
      <c r="LZ27" s="6"/>
      <c r="MA27" s="6"/>
      <c r="MB27" s="6"/>
      <c r="MC27" s="6"/>
      <c r="MD27" s="6"/>
      <c r="ME27" s="6"/>
      <c r="MF27" s="6"/>
      <c r="MG27" s="6"/>
      <c r="MH27" s="6"/>
      <c r="MI27" s="6"/>
      <c r="MJ27" s="6"/>
      <c r="MK27" s="6"/>
      <c r="ML27" s="6"/>
      <c r="MM27" s="6"/>
      <c r="MN27" s="6"/>
      <c r="MO27" s="6"/>
      <c r="MP27" s="6"/>
      <c r="MQ27" s="6"/>
      <c r="MR27" s="6"/>
      <c r="MS27" s="6"/>
      <c r="MT27" s="6"/>
      <c r="MU27" s="6"/>
      <c r="MV27" s="6"/>
      <c r="MW27" s="6"/>
      <c r="MX27" s="6"/>
      <c r="MY27" s="6"/>
      <c r="MZ27" s="6"/>
      <c r="NA27" s="6"/>
      <c r="NB27" s="6"/>
      <c r="NC27" s="6"/>
      <c r="ND27" s="6"/>
      <c r="NE27" s="6"/>
      <c r="NF27" s="6"/>
      <c r="NG27" s="6"/>
      <c r="NH27" s="6"/>
      <c r="NI27" s="6"/>
      <c r="NJ27" s="6"/>
      <c r="NK27" s="6"/>
      <c r="NL27" s="6"/>
      <c r="NM27" s="6"/>
      <c r="NN27" s="6"/>
      <c r="NO27" s="6"/>
      <c r="NP27" s="6"/>
      <c r="NQ27" s="6"/>
      <c r="NR27" s="6"/>
      <c r="NS27" s="6"/>
      <c r="NT27" s="6"/>
      <c r="NU27" s="6"/>
      <c r="NV27" s="6"/>
      <c r="NW27" s="6"/>
      <c r="NX27" s="6"/>
      <c r="NY27" s="6"/>
      <c r="NZ27" s="6"/>
      <c r="OA27" s="6"/>
      <c r="OB27" s="6"/>
      <c r="OC27" s="6"/>
      <c r="OD27" s="6"/>
      <c r="OE27" s="6"/>
      <c r="OF27" s="6"/>
      <c r="OG27" s="6"/>
      <c r="OH27" s="6"/>
      <c r="OI27" s="6"/>
      <c r="OJ27" s="6"/>
      <c r="OK27" s="6"/>
      <c r="OL27" s="6"/>
      <c r="OM27" s="6"/>
      <c r="ON27" s="6"/>
      <c r="OO27" s="6"/>
      <c r="OP27" s="6"/>
      <c r="OQ27" s="6"/>
      <c r="OR27" s="6"/>
      <c r="OS27" s="6"/>
      <c r="OT27" s="6"/>
      <c r="OU27" s="6"/>
      <c r="OV27" s="6"/>
      <c r="OW27" s="6"/>
      <c r="OX27" s="6"/>
      <c r="OY27" s="6"/>
      <c r="OZ27" s="6"/>
      <c r="PA27" s="6"/>
      <c r="PB27" s="6"/>
      <c r="PC27" s="6"/>
      <c r="PD27" s="6"/>
      <c r="PE27" s="6"/>
      <c r="PF27" s="6"/>
      <c r="PG27" s="6"/>
      <c r="PH27" s="6"/>
      <c r="PI27" s="6"/>
      <c r="PJ27" s="6"/>
      <c r="PK27" s="6"/>
      <c r="PL27" s="6"/>
      <c r="PM27" s="6"/>
      <c r="PN27" s="6"/>
      <c r="PO27" s="6"/>
      <c r="PP27" s="6"/>
      <c r="PQ27" s="6"/>
      <c r="PR27" s="6"/>
      <c r="PS27" s="6"/>
      <c r="PT27" s="6"/>
      <c r="PU27" s="6"/>
      <c r="PV27" s="6"/>
      <c r="PW27" s="6"/>
      <c r="PX27" s="6"/>
      <c r="PY27" s="6"/>
      <c r="PZ27" s="6"/>
      <c r="QA27" s="6"/>
      <c r="QB27" s="6"/>
      <c r="QC27" s="6"/>
      <c r="QD27" s="6"/>
      <c r="QE27" s="6"/>
      <c r="QF27" s="6"/>
      <c r="QG27" s="6"/>
      <c r="QH27" s="6"/>
      <c r="QI27" s="6"/>
      <c r="QJ27" s="6"/>
      <c r="QK27" s="6"/>
      <c r="QL27" s="6"/>
      <c r="QM27" s="6"/>
      <c r="QN27" s="6"/>
      <c r="QO27" s="6"/>
    </row>
    <row r="28" spans="1:457" s="5" customFormat="1" ht="30" customHeight="1" x14ac:dyDescent="0.25">
      <c r="A28" s="54">
        <v>2016</v>
      </c>
      <c r="B28" s="55" t="s">
        <v>117</v>
      </c>
      <c r="C28" s="42" t="s">
        <v>41</v>
      </c>
      <c r="D28" s="9">
        <v>11</v>
      </c>
      <c r="E28" s="109" t="s">
        <v>43</v>
      </c>
      <c r="F28" s="42" t="s">
        <v>243</v>
      </c>
      <c r="G28" s="8" t="s">
        <v>238</v>
      </c>
      <c r="H28" s="8" t="s">
        <v>59</v>
      </c>
      <c r="I28" s="8" t="s">
        <v>60</v>
      </c>
      <c r="J28" s="8" t="s">
        <v>61</v>
      </c>
      <c r="K28" s="41" t="s">
        <v>269</v>
      </c>
      <c r="L28" s="9" t="s">
        <v>36</v>
      </c>
      <c r="M28" s="9">
        <v>1</v>
      </c>
      <c r="N28" s="10">
        <v>0</v>
      </c>
      <c r="O28" s="9" t="s">
        <v>37</v>
      </c>
      <c r="P28" s="8" t="s">
        <v>38</v>
      </c>
      <c r="Q28" s="8" t="s">
        <v>39</v>
      </c>
      <c r="R28" s="9" t="s">
        <v>37</v>
      </c>
      <c r="S28" s="8" t="s">
        <v>38</v>
      </c>
      <c r="T28" s="14" t="s">
        <v>123</v>
      </c>
      <c r="U28" s="41" t="s">
        <v>269</v>
      </c>
      <c r="V28" s="58">
        <v>42591</v>
      </c>
      <c r="W28" s="58">
        <v>42591</v>
      </c>
      <c r="X28" s="71">
        <v>3720</v>
      </c>
      <c r="Y28" s="31" t="s">
        <v>291</v>
      </c>
      <c r="Z28" s="60">
        <v>58</v>
      </c>
      <c r="AA28" s="60">
        <v>58</v>
      </c>
      <c r="AB28" s="100"/>
      <c r="AC28" s="61">
        <v>42593</v>
      </c>
      <c r="AD28" s="32" t="s">
        <v>124</v>
      </c>
      <c r="AE28" s="62" t="s">
        <v>172</v>
      </c>
      <c r="AF28" s="63" t="s">
        <v>237</v>
      </c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  <c r="IS28" s="6"/>
      <c r="IT28" s="6"/>
      <c r="IU28" s="6"/>
      <c r="IV28" s="6"/>
      <c r="IW28" s="6"/>
      <c r="IX28" s="6"/>
      <c r="IY28" s="6"/>
      <c r="IZ28" s="6"/>
      <c r="JA28" s="6"/>
      <c r="JB28" s="6"/>
      <c r="JC28" s="6"/>
      <c r="JD28" s="6"/>
      <c r="JE28" s="6"/>
      <c r="JF28" s="6"/>
      <c r="JG28" s="6"/>
      <c r="JH28" s="6"/>
      <c r="JI28" s="6"/>
      <c r="JJ28" s="6"/>
      <c r="JK28" s="6"/>
      <c r="JL28" s="6"/>
      <c r="JM28" s="6"/>
      <c r="JN28" s="6"/>
      <c r="JO28" s="6"/>
      <c r="JP28" s="6"/>
      <c r="JQ28" s="6"/>
      <c r="JR28" s="6"/>
      <c r="JS28" s="6"/>
      <c r="JT28" s="6"/>
      <c r="JU28" s="6"/>
      <c r="JV28" s="6"/>
      <c r="JW28" s="6"/>
      <c r="JX28" s="6"/>
      <c r="JY28" s="6"/>
      <c r="JZ28" s="6"/>
      <c r="KA28" s="6"/>
      <c r="KB28" s="6"/>
      <c r="KC28" s="6"/>
      <c r="KD28" s="6"/>
      <c r="KE28" s="6"/>
      <c r="KF28" s="6"/>
      <c r="KG28" s="6"/>
      <c r="KH28" s="6"/>
      <c r="KI28" s="6"/>
      <c r="KJ28" s="6"/>
      <c r="KK28" s="6"/>
      <c r="KL28" s="6"/>
      <c r="KM28" s="6"/>
      <c r="KN28" s="6"/>
      <c r="KO28" s="6"/>
      <c r="KP28" s="6"/>
      <c r="KQ28" s="6"/>
      <c r="KR28" s="6"/>
      <c r="KS28" s="6"/>
      <c r="KT28" s="6"/>
      <c r="KU28" s="6"/>
      <c r="KV28" s="6"/>
      <c r="KW28" s="6"/>
      <c r="KX28" s="6"/>
      <c r="KY28" s="6"/>
      <c r="KZ28" s="6"/>
      <c r="LA28" s="6"/>
      <c r="LB28" s="6"/>
      <c r="LC28" s="6"/>
      <c r="LD28" s="6"/>
      <c r="LE28" s="6"/>
      <c r="LF28" s="6"/>
      <c r="LG28" s="6"/>
      <c r="LH28" s="6"/>
      <c r="LI28" s="6"/>
      <c r="LJ28" s="6"/>
      <c r="LK28" s="6"/>
      <c r="LL28" s="6"/>
      <c r="LM28" s="6"/>
      <c r="LN28" s="6"/>
      <c r="LO28" s="6"/>
      <c r="LP28" s="6"/>
      <c r="LQ28" s="6"/>
      <c r="LR28" s="6"/>
      <c r="LS28" s="6"/>
      <c r="LT28" s="6"/>
      <c r="LU28" s="6"/>
      <c r="LV28" s="6"/>
      <c r="LW28" s="6"/>
      <c r="LX28" s="6"/>
      <c r="LY28" s="6"/>
      <c r="LZ28" s="6"/>
      <c r="MA28" s="6"/>
      <c r="MB28" s="6"/>
      <c r="MC28" s="6"/>
      <c r="MD28" s="6"/>
      <c r="ME28" s="6"/>
      <c r="MF28" s="6"/>
      <c r="MG28" s="6"/>
      <c r="MH28" s="6"/>
      <c r="MI28" s="6"/>
      <c r="MJ28" s="6"/>
      <c r="MK28" s="6"/>
      <c r="ML28" s="6"/>
      <c r="MM28" s="6"/>
      <c r="MN28" s="6"/>
      <c r="MO28" s="6"/>
      <c r="MP28" s="6"/>
      <c r="MQ28" s="6"/>
      <c r="MR28" s="6"/>
      <c r="MS28" s="6"/>
      <c r="MT28" s="6"/>
      <c r="MU28" s="6"/>
      <c r="MV28" s="6"/>
      <c r="MW28" s="6"/>
      <c r="MX28" s="6"/>
      <c r="MY28" s="6"/>
      <c r="MZ28" s="6"/>
      <c r="NA28" s="6"/>
      <c r="NB28" s="6"/>
      <c r="NC28" s="6"/>
      <c r="ND28" s="6"/>
      <c r="NE28" s="6"/>
      <c r="NF28" s="6"/>
      <c r="NG28" s="6"/>
      <c r="NH28" s="6"/>
      <c r="NI28" s="6"/>
      <c r="NJ28" s="6"/>
      <c r="NK28" s="6"/>
      <c r="NL28" s="6"/>
      <c r="NM28" s="6"/>
      <c r="NN28" s="6"/>
      <c r="NO28" s="6"/>
      <c r="NP28" s="6"/>
      <c r="NQ28" s="6"/>
      <c r="NR28" s="6"/>
      <c r="NS28" s="6"/>
      <c r="NT28" s="6"/>
      <c r="NU28" s="6"/>
      <c r="NV28" s="6"/>
      <c r="NW28" s="6"/>
      <c r="NX28" s="6"/>
      <c r="NY28" s="6"/>
      <c r="NZ28" s="6"/>
      <c r="OA28" s="6"/>
      <c r="OB28" s="6"/>
      <c r="OC28" s="6"/>
      <c r="OD28" s="6"/>
      <c r="OE28" s="6"/>
      <c r="OF28" s="6"/>
      <c r="OG28" s="6"/>
      <c r="OH28" s="6"/>
      <c r="OI28" s="6"/>
      <c r="OJ28" s="6"/>
      <c r="OK28" s="6"/>
      <c r="OL28" s="6"/>
      <c r="OM28" s="6"/>
      <c r="ON28" s="6"/>
      <c r="OO28" s="6"/>
      <c r="OP28" s="6"/>
      <c r="OQ28" s="6"/>
      <c r="OR28" s="6"/>
      <c r="OS28" s="6"/>
      <c r="OT28" s="6"/>
      <c r="OU28" s="6"/>
      <c r="OV28" s="6"/>
      <c r="OW28" s="6"/>
      <c r="OX28" s="6"/>
      <c r="OY28" s="6"/>
      <c r="OZ28" s="6"/>
      <c r="PA28" s="6"/>
      <c r="PB28" s="6"/>
      <c r="PC28" s="6"/>
      <c r="PD28" s="6"/>
      <c r="PE28" s="6"/>
      <c r="PF28" s="6"/>
      <c r="PG28" s="6"/>
      <c r="PH28" s="6"/>
      <c r="PI28" s="6"/>
      <c r="PJ28" s="6"/>
      <c r="PK28" s="6"/>
      <c r="PL28" s="6"/>
      <c r="PM28" s="6"/>
      <c r="PN28" s="6"/>
      <c r="PO28" s="6"/>
      <c r="PP28" s="6"/>
      <c r="PQ28" s="6"/>
      <c r="PR28" s="6"/>
      <c r="PS28" s="6"/>
      <c r="PT28" s="6"/>
      <c r="PU28" s="6"/>
      <c r="PV28" s="6"/>
      <c r="PW28" s="6"/>
      <c r="PX28" s="6"/>
      <c r="PY28" s="6"/>
      <c r="PZ28" s="6"/>
      <c r="QA28" s="6"/>
      <c r="QB28" s="6"/>
      <c r="QC28" s="6"/>
      <c r="QD28" s="6"/>
      <c r="QE28" s="6"/>
      <c r="QF28" s="6"/>
      <c r="QG28" s="6"/>
      <c r="QH28" s="6"/>
      <c r="QI28" s="6"/>
      <c r="QJ28" s="6"/>
      <c r="QK28" s="6"/>
      <c r="QL28" s="6"/>
      <c r="QM28" s="6"/>
      <c r="QN28" s="6"/>
      <c r="QO28" s="6"/>
    </row>
    <row r="29" spans="1:457" s="5" customFormat="1" ht="36" x14ac:dyDescent="0.25">
      <c r="A29" s="54">
        <v>2016</v>
      </c>
      <c r="B29" s="55" t="s">
        <v>117</v>
      </c>
      <c r="C29" s="14" t="s">
        <v>41</v>
      </c>
      <c r="D29" s="15">
        <v>11</v>
      </c>
      <c r="E29" s="109" t="s">
        <v>43</v>
      </c>
      <c r="F29" s="22" t="s">
        <v>46</v>
      </c>
      <c r="G29" s="22" t="s">
        <v>47</v>
      </c>
      <c r="H29" s="28" t="s">
        <v>48</v>
      </c>
      <c r="I29" s="14" t="s">
        <v>49</v>
      </c>
      <c r="J29" s="14" t="s">
        <v>244</v>
      </c>
      <c r="K29" s="41" t="s">
        <v>272</v>
      </c>
      <c r="L29" s="15" t="s">
        <v>36</v>
      </c>
      <c r="M29" s="15">
        <v>1</v>
      </c>
      <c r="N29" s="18">
        <v>0</v>
      </c>
      <c r="O29" s="15" t="s">
        <v>37</v>
      </c>
      <c r="P29" s="14" t="s">
        <v>38</v>
      </c>
      <c r="Q29" s="14" t="s">
        <v>39</v>
      </c>
      <c r="R29" s="15" t="s">
        <v>37</v>
      </c>
      <c r="S29" s="56" t="s">
        <v>38</v>
      </c>
      <c r="T29" s="56" t="s">
        <v>37</v>
      </c>
      <c r="U29" s="41" t="s">
        <v>272</v>
      </c>
      <c r="V29" s="58">
        <v>42592</v>
      </c>
      <c r="W29" s="58">
        <v>42594</v>
      </c>
      <c r="X29" s="71">
        <v>3720</v>
      </c>
      <c r="Y29" s="31" t="s">
        <v>291</v>
      </c>
      <c r="Z29" s="60">
        <f>477.9+531</f>
        <v>1008.9</v>
      </c>
      <c r="AA29" s="60">
        <f>+Z29</f>
        <v>1008.9</v>
      </c>
      <c r="AB29" s="100"/>
      <c r="AC29" s="61">
        <v>42600</v>
      </c>
      <c r="AD29" s="32" t="s">
        <v>125</v>
      </c>
      <c r="AE29" s="62" t="s">
        <v>173</v>
      </c>
      <c r="AF29" s="63" t="s">
        <v>237</v>
      </c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  <c r="IT29" s="6"/>
      <c r="IU29" s="6"/>
      <c r="IV29" s="6"/>
      <c r="IW29" s="6"/>
      <c r="IX29" s="6"/>
      <c r="IY29" s="6"/>
      <c r="IZ29" s="6"/>
      <c r="JA29" s="6"/>
      <c r="JB29" s="6"/>
      <c r="JC29" s="6"/>
      <c r="JD29" s="6"/>
      <c r="JE29" s="6"/>
      <c r="JF29" s="6"/>
      <c r="JG29" s="6"/>
      <c r="JH29" s="6"/>
      <c r="JI29" s="6"/>
      <c r="JJ29" s="6"/>
      <c r="JK29" s="6"/>
      <c r="JL29" s="6"/>
      <c r="JM29" s="6"/>
      <c r="JN29" s="6"/>
      <c r="JO29" s="6"/>
      <c r="JP29" s="6"/>
      <c r="JQ29" s="6"/>
      <c r="JR29" s="6"/>
      <c r="JS29" s="6"/>
      <c r="JT29" s="6"/>
      <c r="JU29" s="6"/>
      <c r="JV29" s="6"/>
      <c r="JW29" s="6"/>
      <c r="JX29" s="6"/>
      <c r="JY29" s="6"/>
      <c r="JZ29" s="6"/>
      <c r="KA29" s="6"/>
      <c r="KB29" s="6"/>
      <c r="KC29" s="6"/>
      <c r="KD29" s="6"/>
      <c r="KE29" s="6"/>
      <c r="KF29" s="6"/>
      <c r="KG29" s="6"/>
      <c r="KH29" s="6"/>
      <c r="KI29" s="6"/>
      <c r="KJ29" s="6"/>
      <c r="KK29" s="6"/>
      <c r="KL29" s="6"/>
      <c r="KM29" s="6"/>
      <c r="KN29" s="6"/>
      <c r="KO29" s="6"/>
      <c r="KP29" s="6"/>
      <c r="KQ29" s="6"/>
      <c r="KR29" s="6"/>
      <c r="KS29" s="6"/>
      <c r="KT29" s="6"/>
      <c r="KU29" s="6"/>
      <c r="KV29" s="6"/>
      <c r="KW29" s="6"/>
      <c r="KX29" s="6"/>
      <c r="KY29" s="6"/>
      <c r="KZ29" s="6"/>
      <c r="LA29" s="6"/>
      <c r="LB29" s="6"/>
      <c r="LC29" s="6"/>
      <c r="LD29" s="6"/>
      <c r="LE29" s="6"/>
      <c r="LF29" s="6"/>
      <c r="LG29" s="6"/>
      <c r="LH29" s="6"/>
      <c r="LI29" s="6"/>
      <c r="LJ29" s="6"/>
      <c r="LK29" s="6"/>
      <c r="LL29" s="6"/>
      <c r="LM29" s="6"/>
      <c r="LN29" s="6"/>
      <c r="LO29" s="6"/>
      <c r="LP29" s="6"/>
      <c r="LQ29" s="6"/>
      <c r="LR29" s="6"/>
      <c r="LS29" s="6"/>
      <c r="LT29" s="6"/>
      <c r="LU29" s="6"/>
      <c r="LV29" s="6"/>
      <c r="LW29" s="6"/>
      <c r="LX29" s="6"/>
      <c r="LY29" s="6"/>
      <c r="LZ29" s="6"/>
      <c r="MA29" s="6"/>
      <c r="MB29" s="6"/>
      <c r="MC29" s="6"/>
      <c r="MD29" s="6"/>
      <c r="ME29" s="6"/>
      <c r="MF29" s="6"/>
      <c r="MG29" s="6"/>
      <c r="MH29" s="6"/>
      <c r="MI29" s="6"/>
      <c r="MJ29" s="6"/>
      <c r="MK29" s="6"/>
      <c r="ML29" s="6"/>
      <c r="MM29" s="6"/>
      <c r="MN29" s="6"/>
      <c r="MO29" s="6"/>
      <c r="MP29" s="6"/>
      <c r="MQ29" s="6"/>
      <c r="MR29" s="6"/>
      <c r="MS29" s="6"/>
      <c r="MT29" s="6"/>
      <c r="MU29" s="6"/>
      <c r="MV29" s="6"/>
      <c r="MW29" s="6"/>
      <c r="MX29" s="6"/>
      <c r="MY29" s="6"/>
      <c r="MZ29" s="6"/>
      <c r="NA29" s="6"/>
      <c r="NB29" s="6"/>
      <c r="NC29" s="6"/>
      <c r="ND29" s="6"/>
      <c r="NE29" s="6"/>
      <c r="NF29" s="6"/>
      <c r="NG29" s="6"/>
      <c r="NH29" s="6"/>
      <c r="NI29" s="6"/>
      <c r="NJ29" s="6"/>
      <c r="NK29" s="6"/>
      <c r="NL29" s="6"/>
      <c r="NM29" s="6"/>
      <c r="NN29" s="6"/>
      <c r="NO29" s="6"/>
      <c r="NP29" s="6"/>
      <c r="NQ29" s="6"/>
      <c r="NR29" s="6"/>
      <c r="NS29" s="6"/>
      <c r="NT29" s="6"/>
      <c r="NU29" s="6"/>
      <c r="NV29" s="6"/>
      <c r="NW29" s="6"/>
      <c r="NX29" s="6"/>
      <c r="NY29" s="6"/>
      <c r="NZ29" s="6"/>
      <c r="OA29" s="6"/>
      <c r="OB29" s="6"/>
      <c r="OC29" s="6"/>
      <c r="OD29" s="6"/>
      <c r="OE29" s="6"/>
      <c r="OF29" s="6"/>
      <c r="OG29" s="6"/>
      <c r="OH29" s="6"/>
      <c r="OI29" s="6"/>
      <c r="OJ29" s="6"/>
      <c r="OK29" s="6"/>
      <c r="OL29" s="6"/>
      <c r="OM29" s="6"/>
      <c r="ON29" s="6"/>
      <c r="OO29" s="6"/>
      <c r="OP29" s="6"/>
      <c r="OQ29" s="6"/>
      <c r="OR29" s="6"/>
      <c r="OS29" s="6"/>
      <c r="OT29" s="6"/>
      <c r="OU29" s="6"/>
      <c r="OV29" s="6"/>
      <c r="OW29" s="6"/>
      <c r="OX29" s="6"/>
      <c r="OY29" s="6"/>
      <c r="OZ29" s="6"/>
      <c r="PA29" s="6"/>
      <c r="PB29" s="6"/>
      <c r="PC29" s="6"/>
      <c r="PD29" s="6"/>
      <c r="PE29" s="6"/>
      <c r="PF29" s="6"/>
      <c r="PG29" s="6"/>
      <c r="PH29" s="6"/>
      <c r="PI29" s="6"/>
      <c r="PJ29" s="6"/>
      <c r="PK29" s="6"/>
      <c r="PL29" s="6"/>
      <c r="PM29" s="6"/>
      <c r="PN29" s="6"/>
      <c r="PO29" s="6"/>
      <c r="PP29" s="6"/>
      <c r="PQ29" s="6"/>
      <c r="PR29" s="6"/>
      <c r="PS29" s="6"/>
      <c r="PT29" s="6"/>
      <c r="PU29" s="6"/>
      <c r="PV29" s="6"/>
      <c r="PW29" s="6"/>
      <c r="PX29" s="6"/>
      <c r="PY29" s="6"/>
      <c r="PZ29" s="6"/>
      <c r="QA29" s="6"/>
      <c r="QB29" s="6"/>
      <c r="QC29" s="6"/>
      <c r="QD29" s="6"/>
      <c r="QE29" s="6"/>
      <c r="QF29" s="6"/>
      <c r="QG29" s="6"/>
      <c r="QH29" s="6"/>
      <c r="QI29" s="6"/>
      <c r="QJ29" s="6"/>
      <c r="QK29" s="6"/>
      <c r="QL29" s="6"/>
      <c r="QM29" s="6"/>
      <c r="QN29" s="6"/>
      <c r="QO29" s="6"/>
    </row>
    <row r="30" spans="1:457" s="5" customFormat="1" ht="36" x14ac:dyDescent="0.25">
      <c r="A30" s="54">
        <v>2016</v>
      </c>
      <c r="B30" s="55" t="s">
        <v>117</v>
      </c>
      <c r="C30" s="56" t="s">
        <v>41</v>
      </c>
      <c r="D30" s="55">
        <v>11</v>
      </c>
      <c r="E30" s="56" t="s">
        <v>127</v>
      </c>
      <c r="F30" s="56" t="s">
        <v>126</v>
      </c>
      <c r="G30" s="56" t="s">
        <v>32</v>
      </c>
      <c r="H30" s="56" t="s">
        <v>133</v>
      </c>
      <c r="I30" s="56" t="s">
        <v>129</v>
      </c>
      <c r="J30" s="56" t="s">
        <v>130</v>
      </c>
      <c r="K30" s="41" t="s">
        <v>272</v>
      </c>
      <c r="L30" s="15" t="s">
        <v>36</v>
      </c>
      <c r="M30" s="15">
        <v>1</v>
      </c>
      <c r="N30" s="18">
        <v>0</v>
      </c>
      <c r="O30" s="15" t="s">
        <v>37</v>
      </c>
      <c r="P30" s="14" t="s">
        <v>38</v>
      </c>
      <c r="Q30" s="14" t="s">
        <v>39</v>
      </c>
      <c r="R30" s="15" t="s">
        <v>37</v>
      </c>
      <c r="S30" s="56" t="s">
        <v>38</v>
      </c>
      <c r="T30" s="56" t="s">
        <v>37</v>
      </c>
      <c r="U30" s="41" t="s">
        <v>272</v>
      </c>
      <c r="V30" s="58">
        <v>42592</v>
      </c>
      <c r="W30" s="58">
        <v>42594</v>
      </c>
      <c r="X30" s="71">
        <v>3720</v>
      </c>
      <c r="Y30" s="31" t="s">
        <v>291</v>
      </c>
      <c r="Z30" s="60">
        <f>531+477.9</f>
        <v>1008.9</v>
      </c>
      <c r="AA30" s="60">
        <f>+Z30</f>
        <v>1008.9</v>
      </c>
      <c r="AB30" s="100"/>
      <c r="AC30" s="61">
        <v>42597</v>
      </c>
      <c r="AD30" s="32" t="s">
        <v>131</v>
      </c>
      <c r="AE30" s="62" t="s">
        <v>174</v>
      </c>
      <c r="AF30" s="63" t="s">
        <v>237</v>
      </c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  <c r="IS30" s="6"/>
      <c r="IT30" s="6"/>
      <c r="IU30" s="6"/>
      <c r="IV30" s="6"/>
      <c r="IW30" s="6"/>
      <c r="IX30" s="6"/>
      <c r="IY30" s="6"/>
      <c r="IZ30" s="6"/>
      <c r="JA30" s="6"/>
      <c r="JB30" s="6"/>
      <c r="JC30" s="6"/>
      <c r="JD30" s="6"/>
      <c r="JE30" s="6"/>
      <c r="JF30" s="6"/>
      <c r="JG30" s="6"/>
      <c r="JH30" s="6"/>
      <c r="JI30" s="6"/>
      <c r="JJ30" s="6"/>
      <c r="JK30" s="6"/>
      <c r="JL30" s="6"/>
      <c r="JM30" s="6"/>
      <c r="JN30" s="6"/>
      <c r="JO30" s="6"/>
      <c r="JP30" s="6"/>
      <c r="JQ30" s="6"/>
      <c r="JR30" s="6"/>
      <c r="JS30" s="6"/>
      <c r="JT30" s="6"/>
      <c r="JU30" s="6"/>
      <c r="JV30" s="6"/>
      <c r="JW30" s="6"/>
      <c r="JX30" s="6"/>
      <c r="JY30" s="6"/>
      <c r="JZ30" s="6"/>
      <c r="KA30" s="6"/>
      <c r="KB30" s="6"/>
      <c r="KC30" s="6"/>
      <c r="KD30" s="6"/>
      <c r="KE30" s="6"/>
      <c r="KF30" s="6"/>
      <c r="KG30" s="6"/>
      <c r="KH30" s="6"/>
      <c r="KI30" s="6"/>
      <c r="KJ30" s="6"/>
      <c r="KK30" s="6"/>
      <c r="KL30" s="6"/>
      <c r="KM30" s="6"/>
      <c r="KN30" s="6"/>
      <c r="KO30" s="6"/>
      <c r="KP30" s="6"/>
      <c r="KQ30" s="6"/>
      <c r="KR30" s="6"/>
      <c r="KS30" s="6"/>
      <c r="KT30" s="6"/>
      <c r="KU30" s="6"/>
      <c r="KV30" s="6"/>
      <c r="KW30" s="6"/>
      <c r="KX30" s="6"/>
      <c r="KY30" s="6"/>
      <c r="KZ30" s="6"/>
      <c r="LA30" s="6"/>
      <c r="LB30" s="6"/>
      <c r="LC30" s="6"/>
      <c r="LD30" s="6"/>
      <c r="LE30" s="6"/>
      <c r="LF30" s="6"/>
      <c r="LG30" s="6"/>
      <c r="LH30" s="6"/>
      <c r="LI30" s="6"/>
      <c r="LJ30" s="6"/>
      <c r="LK30" s="6"/>
      <c r="LL30" s="6"/>
      <c r="LM30" s="6"/>
      <c r="LN30" s="6"/>
      <c r="LO30" s="6"/>
      <c r="LP30" s="6"/>
      <c r="LQ30" s="6"/>
      <c r="LR30" s="6"/>
      <c r="LS30" s="6"/>
      <c r="LT30" s="6"/>
      <c r="LU30" s="6"/>
      <c r="LV30" s="6"/>
      <c r="LW30" s="6"/>
      <c r="LX30" s="6"/>
      <c r="LY30" s="6"/>
      <c r="LZ30" s="6"/>
      <c r="MA30" s="6"/>
      <c r="MB30" s="6"/>
      <c r="MC30" s="6"/>
      <c r="MD30" s="6"/>
      <c r="ME30" s="6"/>
      <c r="MF30" s="6"/>
      <c r="MG30" s="6"/>
      <c r="MH30" s="6"/>
      <c r="MI30" s="6"/>
      <c r="MJ30" s="6"/>
      <c r="MK30" s="6"/>
      <c r="ML30" s="6"/>
      <c r="MM30" s="6"/>
      <c r="MN30" s="6"/>
      <c r="MO30" s="6"/>
      <c r="MP30" s="6"/>
      <c r="MQ30" s="6"/>
      <c r="MR30" s="6"/>
      <c r="MS30" s="6"/>
      <c r="MT30" s="6"/>
      <c r="MU30" s="6"/>
      <c r="MV30" s="6"/>
      <c r="MW30" s="6"/>
      <c r="MX30" s="6"/>
      <c r="MY30" s="6"/>
      <c r="MZ30" s="6"/>
      <c r="NA30" s="6"/>
      <c r="NB30" s="6"/>
      <c r="NC30" s="6"/>
      <c r="ND30" s="6"/>
      <c r="NE30" s="6"/>
      <c r="NF30" s="6"/>
      <c r="NG30" s="6"/>
      <c r="NH30" s="6"/>
      <c r="NI30" s="6"/>
      <c r="NJ30" s="6"/>
      <c r="NK30" s="6"/>
      <c r="NL30" s="6"/>
      <c r="NM30" s="6"/>
      <c r="NN30" s="6"/>
      <c r="NO30" s="6"/>
      <c r="NP30" s="6"/>
      <c r="NQ30" s="6"/>
      <c r="NR30" s="6"/>
      <c r="NS30" s="6"/>
      <c r="NT30" s="6"/>
      <c r="NU30" s="6"/>
      <c r="NV30" s="6"/>
      <c r="NW30" s="6"/>
      <c r="NX30" s="6"/>
      <c r="NY30" s="6"/>
      <c r="NZ30" s="6"/>
      <c r="OA30" s="6"/>
      <c r="OB30" s="6"/>
      <c r="OC30" s="6"/>
      <c r="OD30" s="6"/>
      <c r="OE30" s="6"/>
      <c r="OF30" s="6"/>
      <c r="OG30" s="6"/>
      <c r="OH30" s="6"/>
      <c r="OI30" s="6"/>
      <c r="OJ30" s="6"/>
      <c r="OK30" s="6"/>
      <c r="OL30" s="6"/>
      <c r="OM30" s="6"/>
      <c r="ON30" s="6"/>
      <c r="OO30" s="6"/>
      <c r="OP30" s="6"/>
      <c r="OQ30" s="6"/>
      <c r="OR30" s="6"/>
      <c r="OS30" s="6"/>
      <c r="OT30" s="6"/>
      <c r="OU30" s="6"/>
      <c r="OV30" s="6"/>
      <c r="OW30" s="6"/>
      <c r="OX30" s="6"/>
      <c r="OY30" s="6"/>
      <c r="OZ30" s="6"/>
      <c r="PA30" s="6"/>
      <c r="PB30" s="6"/>
      <c r="PC30" s="6"/>
      <c r="PD30" s="6"/>
      <c r="PE30" s="6"/>
      <c r="PF30" s="6"/>
      <c r="PG30" s="6"/>
      <c r="PH30" s="6"/>
      <c r="PI30" s="6"/>
      <c r="PJ30" s="6"/>
      <c r="PK30" s="6"/>
      <c r="PL30" s="6"/>
      <c r="PM30" s="6"/>
      <c r="PN30" s="6"/>
      <c r="PO30" s="6"/>
      <c r="PP30" s="6"/>
      <c r="PQ30" s="6"/>
      <c r="PR30" s="6"/>
      <c r="PS30" s="6"/>
      <c r="PT30" s="6"/>
      <c r="PU30" s="6"/>
      <c r="PV30" s="6"/>
      <c r="PW30" s="6"/>
      <c r="PX30" s="6"/>
      <c r="PY30" s="6"/>
      <c r="PZ30" s="6"/>
      <c r="QA30" s="6"/>
      <c r="QB30" s="6"/>
      <c r="QC30" s="6"/>
      <c r="QD30" s="6"/>
      <c r="QE30" s="6"/>
      <c r="QF30" s="6"/>
      <c r="QG30" s="6"/>
      <c r="QH30" s="6"/>
      <c r="QI30" s="6"/>
      <c r="QJ30" s="6"/>
      <c r="QK30" s="6"/>
      <c r="QL30" s="6"/>
      <c r="QM30" s="6"/>
      <c r="QN30" s="6"/>
      <c r="QO30" s="6"/>
    </row>
    <row r="31" spans="1:457" s="5" customFormat="1" ht="36" x14ac:dyDescent="0.25">
      <c r="A31" s="54">
        <v>2016</v>
      </c>
      <c r="B31" s="55" t="s">
        <v>117</v>
      </c>
      <c r="C31" s="56" t="s">
        <v>41</v>
      </c>
      <c r="D31" s="55">
        <v>7</v>
      </c>
      <c r="E31" s="14" t="s">
        <v>134</v>
      </c>
      <c r="F31" s="42" t="s">
        <v>135</v>
      </c>
      <c r="G31" s="22" t="s">
        <v>47</v>
      </c>
      <c r="H31" s="56" t="s">
        <v>136</v>
      </c>
      <c r="I31" s="56" t="s">
        <v>137</v>
      </c>
      <c r="J31" s="56" t="s">
        <v>138</v>
      </c>
      <c r="K31" s="41" t="s">
        <v>272</v>
      </c>
      <c r="L31" s="15" t="s">
        <v>36</v>
      </c>
      <c r="M31" s="15">
        <v>1</v>
      </c>
      <c r="N31" s="18">
        <v>0</v>
      </c>
      <c r="O31" s="15" t="s">
        <v>37</v>
      </c>
      <c r="P31" s="14" t="s">
        <v>38</v>
      </c>
      <c r="Q31" s="14" t="s">
        <v>39</v>
      </c>
      <c r="R31" s="15" t="s">
        <v>37</v>
      </c>
      <c r="S31" s="56" t="s">
        <v>38</v>
      </c>
      <c r="T31" s="56" t="s">
        <v>37</v>
      </c>
      <c r="U31" s="41" t="s">
        <v>272</v>
      </c>
      <c r="V31" s="58">
        <v>42592</v>
      </c>
      <c r="W31" s="58">
        <v>42594</v>
      </c>
      <c r="X31" s="71">
        <v>3720</v>
      </c>
      <c r="Y31" s="31" t="s">
        <v>291</v>
      </c>
      <c r="Z31" s="60">
        <f>531+477.9</f>
        <v>1008.9</v>
      </c>
      <c r="AA31" s="60">
        <f>+Z31</f>
        <v>1008.9</v>
      </c>
      <c r="AB31" s="100"/>
      <c r="AC31" s="61">
        <v>42600</v>
      </c>
      <c r="AD31" s="32" t="s">
        <v>139</v>
      </c>
      <c r="AE31" s="62" t="s">
        <v>175</v>
      </c>
      <c r="AF31" s="63" t="s">
        <v>237</v>
      </c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  <c r="IS31" s="6"/>
      <c r="IT31" s="6"/>
      <c r="IU31" s="6"/>
      <c r="IV31" s="6"/>
      <c r="IW31" s="6"/>
      <c r="IX31" s="6"/>
      <c r="IY31" s="6"/>
      <c r="IZ31" s="6"/>
      <c r="JA31" s="6"/>
      <c r="JB31" s="6"/>
      <c r="JC31" s="6"/>
      <c r="JD31" s="6"/>
      <c r="JE31" s="6"/>
      <c r="JF31" s="6"/>
      <c r="JG31" s="6"/>
      <c r="JH31" s="6"/>
      <c r="JI31" s="6"/>
      <c r="JJ31" s="6"/>
      <c r="JK31" s="6"/>
      <c r="JL31" s="6"/>
      <c r="JM31" s="6"/>
      <c r="JN31" s="6"/>
      <c r="JO31" s="6"/>
      <c r="JP31" s="6"/>
      <c r="JQ31" s="6"/>
      <c r="JR31" s="6"/>
      <c r="JS31" s="6"/>
      <c r="JT31" s="6"/>
      <c r="JU31" s="6"/>
      <c r="JV31" s="6"/>
      <c r="JW31" s="6"/>
      <c r="JX31" s="6"/>
      <c r="JY31" s="6"/>
      <c r="JZ31" s="6"/>
      <c r="KA31" s="6"/>
      <c r="KB31" s="6"/>
      <c r="KC31" s="6"/>
      <c r="KD31" s="6"/>
      <c r="KE31" s="6"/>
      <c r="KF31" s="6"/>
      <c r="KG31" s="6"/>
      <c r="KH31" s="6"/>
      <c r="KI31" s="6"/>
      <c r="KJ31" s="6"/>
      <c r="KK31" s="6"/>
      <c r="KL31" s="6"/>
      <c r="KM31" s="6"/>
      <c r="KN31" s="6"/>
      <c r="KO31" s="6"/>
      <c r="KP31" s="6"/>
      <c r="KQ31" s="6"/>
      <c r="KR31" s="6"/>
      <c r="KS31" s="6"/>
      <c r="KT31" s="6"/>
      <c r="KU31" s="6"/>
      <c r="KV31" s="6"/>
      <c r="KW31" s="6"/>
      <c r="KX31" s="6"/>
      <c r="KY31" s="6"/>
      <c r="KZ31" s="6"/>
      <c r="LA31" s="6"/>
      <c r="LB31" s="6"/>
      <c r="LC31" s="6"/>
      <c r="LD31" s="6"/>
      <c r="LE31" s="6"/>
      <c r="LF31" s="6"/>
      <c r="LG31" s="6"/>
      <c r="LH31" s="6"/>
      <c r="LI31" s="6"/>
      <c r="LJ31" s="6"/>
      <c r="LK31" s="6"/>
      <c r="LL31" s="6"/>
      <c r="LM31" s="6"/>
      <c r="LN31" s="6"/>
      <c r="LO31" s="6"/>
      <c r="LP31" s="6"/>
      <c r="LQ31" s="6"/>
      <c r="LR31" s="6"/>
      <c r="LS31" s="6"/>
      <c r="LT31" s="6"/>
      <c r="LU31" s="6"/>
      <c r="LV31" s="6"/>
      <c r="LW31" s="6"/>
      <c r="LX31" s="6"/>
      <c r="LY31" s="6"/>
      <c r="LZ31" s="6"/>
      <c r="MA31" s="6"/>
      <c r="MB31" s="6"/>
      <c r="MC31" s="6"/>
      <c r="MD31" s="6"/>
      <c r="ME31" s="6"/>
      <c r="MF31" s="6"/>
      <c r="MG31" s="6"/>
      <c r="MH31" s="6"/>
      <c r="MI31" s="6"/>
      <c r="MJ31" s="6"/>
      <c r="MK31" s="6"/>
      <c r="ML31" s="6"/>
      <c r="MM31" s="6"/>
      <c r="MN31" s="6"/>
      <c r="MO31" s="6"/>
      <c r="MP31" s="6"/>
      <c r="MQ31" s="6"/>
      <c r="MR31" s="6"/>
      <c r="MS31" s="6"/>
      <c r="MT31" s="6"/>
      <c r="MU31" s="6"/>
      <c r="MV31" s="6"/>
      <c r="MW31" s="6"/>
      <c r="MX31" s="6"/>
      <c r="MY31" s="6"/>
      <c r="MZ31" s="6"/>
      <c r="NA31" s="6"/>
      <c r="NB31" s="6"/>
      <c r="NC31" s="6"/>
      <c r="ND31" s="6"/>
      <c r="NE31" s="6"/>
      <c r="NF31" s="6"/>
      <c r="NG31" s="6"/>
      <c r="NH31" s="6"/>
      <c r="NI31" s="6"/>
      <c r="NJ31" s="6"/>
      <c r="NK31" s="6"/>
      <c r="NL31" s="6"/>
      <c r="NM31" s="6"/>
      <c r="NN31" s="6"/>
      <c r="NO31" s="6"/>
      <c r="NP31" s="6"/>
      <c r="NQ31" s="6"/>
      <c r="NR31" s="6"/>
      <c r="NS31" s="6"/>
      <c r="NT31" s="6"/>
      <c r="NU31" s="6"/>
      <c r="NV31" s="6"/>
      <c r="NW31" s="6"/>
      <c r="NX31" s="6"/>
      <c r="NY31" s="6"/>
      <c r="NZ31" s="6"/>
      <c r="OA31" s="6"/>
      <c r="OB31" s="6"/>
      <c r="OC31" s="6"/>
      <c r="OD31" s="6"/>
      <c r="OE31" s="6"/>
      <c r="OF31" s="6"/>
      <c r="OG31" s="6"/>
      <c r="OH31" s="6"/>
      <c r="OI31" s="6"/>
      <c r="OJ31" s="6"/>
      <c r="OK31" s="6"/>
      <c r="OL31" s="6"/>
      <c r="OM31" s="6"/>
      <c r="ON31" s="6"/>
      <c r="OO31" s="6"/>
      <c r="OP31" s="6"/>
      <c r="OQ31" s="6"/>
      <c r="OR31" s="6"/>
      <c r="OS31" s="6"/>
      <c r="OT31" s="6"/>
      <c r="OU31" s="6"/>
      <c r="OV31" s="6"/>
      <c r="OW31" s="6"/>
      <c r="OX31" s="6"/>
      <c r="OY31" s="6"/>
      <c r="OZ31" s="6"/>
      <c r="PA31" s="6"/>
      <c r="PB31" s="6"/>
      <c r="PC31" s="6"/>
      <c r="PD31" s="6"/>
      <c r="PE31" s="6"/>
      <c r="PF31" s="6"/>
      <c r="PG31" s="6"/>
      <c r="PH31" s="6"/>
      <c r="PI31" s="6"/>
      <c r="PJ31" s="6"/>
      <c r="PK31" s="6"/>
      <c r="PL31" s="6"/>
      <c r="PM31" s="6"/>
      <c r="PN31" s="6"/>
      <c r="PO31" s="6"/>
      <c r="PP31" s="6"/>
      <c r="PQ31" s="6"/>
      <c r="PR31" s="6"/>
      <c r="PS31" s="6"/>
      <c r="PT31" s="6"/>
      <c r="PU31" s="6"/>
      <c r="PV31" s="6"/>
      <c r="PW31" s="6"/>
      <c r="PX31" s="6"/>
      <c r="PY31" s="6"/>
      <c r="PZ31" s="6"/>
      <c r="QA31" s="6"/>
      <c r="QB31" s="6"/>
      <c r="QC31" s="6"/>
      <c r="QD31" s="6"/>
      <c r="QE31" s="6"/>
      <c r="QF31" s="6"/>
      <c r="QG31" s="6"/>
      <c r="QH31" s="6"/>
      <c r="QI31" s="6"/>
      <c r="QJ31" s="6"/>
      <c r="QK31" s="6"/>
      <c r="QL31" s="6"/>
      <c r="QM31" s="6"/>
      <c r="QN31" s="6"/>
      <c r="QO31" s="6"/>
    </row>
    <row r="32" spans="1:457" s="5" customFormat="1" ht="45" x14ac:dyDescent="0.25">
      <c r="A32" s="54">
        <v>2016</v>
      </c>
      <c r="B32" s="55" t="s">
        <v>117</v>
      </c>
      <c r="C32" s="56" t="s">
        <v>41</v>
      </c>
      <c r="D32" s="55">
        <v>9</v>
      </c>
      <c r="E32" s="56" t="s">
        <v>140</v>
      </c>
      <c r="F32" s="56" t="s">
        <v>239</v>
      </c>
      <c r="G32" s="56" t="s">
        <v>240</v>
      </c>
      <c r="H32" s="56" t="s">
        <v>141</v>
      </c>
      <c r="I32" s="56" t="s">
        <v>143</v>
      </c>
      <c r="J32" s="56" t="s">
        <v>142</v>
      </c>
      <c r="K32" s="41" t="s">
        <v>272</v>
      </c>
      <c r="L32" s="15" t="s">
        <v>36</v>
      </c>
      <c r="M32" s="15">
        <v>1</v>
      </c>
      <c r="N32" s="18">
        <v>0</v>
      </c>
      <c r="O32" s="15" t="s">
        <v>37</v>
      </c>
      <c r="P32" s="14" t="s">
        <v>38</v>
      </c>
      <c r="Q32" s="14" t="s">
        <v>39</v>
      </c>
      <c r="R32" s="15" t="s">
        <v>37</v>
      </c>
      <c r="S32" s="56" t="s">
        <v>38</v>
      </c>
      <c r="T32" s="56" t="s">
        <v>37</v>
      </c>
      <c r="U32" s="41" t="s">
        <v>272</v>
      </c>
      <c r="V32" s="58">
        <v>42592</v>
      </c>
      <c r="W32" s="58">
        <v>42594</v>
      </c>
      <c r="X32" s="71">
        <v>3720</v>
      </c>
      <c r="Y32" s="31" t="s">
        <v>291</v>
      </c>
      <c r="Z32" s="60">
        <f>531+477.9+599</f>
        <v>1607.9</v>
      </c>
      <c r="AA32" s="60">
        <f>+Z32</f>
        <v>1607.9</v>
      </c>
      <c r="AB32" s="100"/>
      <c r="AC32" s="61">
        <v>42597</v>
      </c>
      <c r="AD32" s="32" t="s">
        <v>144</v>
      </c>
      <c r="AE32" s="62" t="s">
        <v>176</v>
      </c>
      <c r="AF32" s="137" t="s">
        <v>237</v>
      </c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/>
      <c r="ER32" s="6"/>
      <c r="ES32" s="6"/>
      <c r="ET32" s="6"/>
      <c r="EU32" s="6"/>
      <c r="EV32" s="6"/>
      <c r="EW32" s="6"/>
      <c r="EX32" s="6"/>
      <c r="EY32" s="6"/>
      <c r="EZ32" s="6"/>
      <c r="FA32" s="6"/>
      <c r="FB32" s="6"/>
      <c r="FC32" s="6"/>
      <c r="FD32" s="6"/>
      <c r="FE32" s="6"/>
      <c r="FF32" s="6"/>
      <c r="FG32" s="6"/>
      <c r="FH32" s="6"/>
      <c r="FI32" s="6"/>
      <c r="FJ32" s="6"/>
      <c r="FK32" s="6"/>
      <c r="FL32" s="6"/>
      <c r="FM32" s="6"/>
      <c r="FN32" s="6"/>
      <c r="FO32" s="6"/>
      <c r="FP32" s="6"/>
      <c r="FQ32" s="6"/>
      <c r="FR32" s="6"/>
      <c r="FS32" s="6"/>
      <c r="FT32" s="6"/>
      <c r="FU32" s="6"/>
      <c r="FV32" s="6"/>
      <c r="FW32" s="6"/>
      <c r="FX32" s="6"/>
      <c r="FY32" s="6"/>
      <c r="FZ32" s="6"/>
      <c r="GA32" s="6"/>
      <c r="GB32" s="6"/>
      <c r="GC32" s="6"/>
      <c r="GD32" s="6"/>
      <c r="GE32" s="6"/>
      <c r="GF32" s="6"/>
      <c r="GG32" s="6"/>
      <c r="GH32" s="6"/>
      <c r="GI32" s="6"/>
      <c r="GJ32" s="6"/>
      <c r="GK32" s="6"/>
      <c r="GL32" s="6"/>
      <c r="GM32" s="6"/>
      <c r="GN32" s="6"/>
      <c r="GO32" s="6"/>
      <c r="GP32" s="6"/>
      <c r="GQ32" s="6"/>
      <c r="GR32" s="6"/>
      <c r="GS32" s="6"/>
      <c r="GT32" s="6"/>
      <c r="GU32" s="6"/>
      <c r="GV32" s="6"/>
      <c r="GW32" s="6"/>
      <c r="GX32" s="6"/>
      <c r="GY32" s="6"/>
      <c r="GZ32" s="6"/>
      <c r="HA32" s="6"/>
      <c r="HB32" s="6"/>
      <c r="HC32" s="6"/>
      <c r="HD32" s="6"/>
      <c r="HE32" s="6"/>
      <c r="HF32" s="6"/>
      <c r="HG32" s="6"/>
      <c r="HH32" s="6"/>
      <c r="HI32" s="6"/>
      <c r="HJ32" s="6"/>
      <c r="HK32" s="6"/>
      <c r="HL32" s="6"/>
      <c r="HM32" s="6"/>
      <c r="HN32" s="6"/>
      <c r="HO32" s="6"/>
      <c r="HP32" s="6"/>
      <c r="HQ32" s="6"/>
      <c r="HR32" s="6"/>
      <c r="HS32" s="6"/>
      <c r="HT32" s="6"/>
      <c r="HU32" s="6"/>
      <c r="HV32" s="6"/>
      <c r="HW32" s="6"/>
      <c r="HX32" s="6"/>
      <c r="HY32" s="6"/>
      <c r="HZ32" s="6"/>
      <c r="IA32" s="6"/>
      <c r="IB32" s="6"/>
      <c r="IC32" s="6"/>
      <c r="ID32" s="6"/>
      <c r="IE32" s="6"/>
      <c r="IF32" s="6"/>
      <c r="IG32" s="6"/>
      <c r="IH32" s="6"/>
      <c r="II32" s="6"/>
      <c r="IJ32" s="6"/>
      <c r="IK32" s="6"/>
      <c r="IL32" s="6"/>
      <c r="IM32" s="6"/>
      <c r="IN32" s="6"/>
      <c r="IO32" s="6"/>
      <c r="IP32" s="6"/>
      <c r="IQ32" s="6"/>
      <c r="IR32" s="6"/>
      <c r="IS32" s="6"/>
      <c r="IT32" s="6"/>
      <c r="IU32" s="6"/>
      <c r="IV32" s="6"/>
      <c r="IW32" s="6"/>
      <c r="IX32" s="6"/>
      <c r="IY32" s="6"/>
      <c r="IZ32" s="6"/>
      <c r="JA32" s="6"/>
      <c r="JB32" s="6"/>
      <c r="JC32" s="6"/>
      <c r="JD32" s="6"/>
      <c r="JE32" s="6"/>
      <c r="JF32" s="6"/>
      <c r="JG32" s="6"/>
      <c r="JH32" s="6"/>
      <c r="JI32" s="6"/>
      <c r="JJ32" s="6"/>
      <c r="JK32" s="6"/>
      <c r="JL32" s="6"/>
      <c r="JM32" s="6"/>
      <c r="JN32" s="6"/>
      <c r="JO32" s="6"/>
      <c r="JP32" s="6"/>
      <c r="JQ32" s="6"/>
      <c r="JR32" s="6"/>
      <c r="JS32" s="6"/>
      <c r="JT32" s="6"/>
      <c r="JU32" s="6"/>
      <c r="JV32" s="6"/>
      <c r="JW32" s="6"/>
      <c r="JX32" s="6"/>
      <c r="JY32" s="6"/>
      <c r="JZ32" s="6"/>
      <c r="KA32" s="6"/>
      <c r="KB32" s="6"/>
      <c r="KC32" s="6"/>
      <c r="KD32" s="6"/>
      <c r="KE32" s="6"/>
      <c r="KF32" s="6"/>
      <c r="KG32" s="6"/>
      <c r="KH32" s="6"/>
      <c r="KI32" s="6"/>
      <c r="KJ32" s="6"/>
      <c r="KK32" s="6"/>
      <c r="KL32" s="6"/>
      <c r="KM32" s="6"/>
      <c r="KN32" s="6"/>
      <c r="KO32" s="6"/>
      <c r="KP32" s="6"/>
      <c r="KQ32" s="6"/>
      <c r="KR32" s="6"/>
      <c r="KS32" s="6"/>
      <c r="KT32" s="6"/>
      <c r="KU32" s="6"/>
      <c r="KV32" s="6"/>
      <c r="KW32" s="6"/>
      <c r="KX32" s="6"/>
      <c r="KY32" s="6"/>
      <c r="KZ32" s="6"/>
      <c r="LA32" s="6"/>
      <c r="LB32" s="6"/>
      <c r="LC32" s="6"/>
      <c r="LD32" s="6"/>
      <c r="LE32" s="6"/>
      <c r="LF32" s="6"/>
      <c r="LG32" s="6"/>
      <c r="LH32" s="6"/>
      <c r="LI32" s="6"/>
      <c r="LJ32" s="6"/>
      <c r="LK32" s="6"/>
      <c r="LL32" s="6"/>
      <c r="LM32" s="6"/>
      <c r="LN32" s="6"/>
      <c r="LO32" s="6"/>
      <c r="LP32" s="6"/>
      <c r="LQ32" s="6"/>
      <c r="LR32" s="6"/>
      <c r="LS32" s="6"/>
      <c r="LT32" s="6"/>
      <c r="LU32" s="6"/>
      <c r="LV32" s="6"/>
      <c r="LW32" s="6"/>
      <c r="LX32" s="6"/>
      <c r="LY32" s="6"/>
      <c r="LZ32" s="6"/>
      <c r="MA32" s="6"/>
      <c r="MB32" s="6"/>
      <c r="MC32" s="6"/>
      <c r="MD32" s="6"/>
      <c r="ME32" s="6"/>
      <c r="MF32" s="6"/>
      <c r="MG32" s="6"/>
      <c r="MH32" s="6"/>
      <c r="MI32" s="6"/>
      <c r="MJ32" s="6"/>
      <c r="MK32" s="6"/>
      <c r="ML32" s="6"/>
      <c r="MM32" s="6"/>
      <c r="MN32" s="6"/>
      <c r="MO32" s="6"/>
      <c r="MP32" s="6"/>
      <c r="MQ32" s="6"/>
      <c r="MR32" s="6"/>
      <c r="MS32" s="6"/>
      <c r="MT32" s="6"/>
      <c r="MU32" s="6"/>
      <c r="MV32" s="6"/>
      <c r="MW32" s="6"/>
      <c r="MX32" s="6"/>
      <c r="MY32" s="6"/>
      <c r="MZ32" s="6"/>
      <c r="NA32" s="6"/>
      <c r="NB32" s="6"/>
      <c r="NC32" s="6"/>
      <c r="ND32" s="6"/>
      <c r="NE32" s="6"/>
      <c r="NF32" s="6"/>
      <c r="NG32" s="6"/>
      <c r="NH32" s="6"/>
      <c r="NI32" s="6"/>
      <c r="NJ32" s="6"/>
      <c r="NK32" s="6"/>
      <c r="NL32" s="6"/>
      <c r="NM32" s="6"/>
      <c r="NN32" s="6"/>
      <c r="NO32" s="6"/>
      <c r="NP32" s="6"/>
      <c r="NQ32" s="6"/>
      <c r="NR32" s="6"/>
      <c r="NS32" s="6"/>
      <c r="NT32" s="6"/>
      <c r="NU32" s="6"/>
      <c r="NV32" s="6"/>
      <c r="NW32" s="6"/>
      <c r="NX32" s="6"/>
      <c r="NY32" s="6"/>
      <c r="NZ32" s="6"/>
      <c r="OA32" s="6"/>
      <c r="OB32" s="6"/>
      <c r="OC32" s="6"/>
      <c r="OD32" s="6"/>
      <c r="OE32" s="6"/>
      <c r="OF32" s="6"/>
      <c r="OG32" s="6"/>
      <c r="OH32" s="6"/>
      <c r="OI32" s="6"/>
      <c r="OJ32" s="6"/>
      <c r="OK32" s="6"/>
      <c r="OL32" s="6"/>
      <c r="OM32" s="6"/>
      <c r="ON32" s="6"/>
      <c r="OO32" s="6"/>
      <c r="OP32" s="6"/>
      <c r="OQ32" s="6"/>
      <c r="OR32" s="6"/>
      <c r="OS32" s="6"/>
      <c r="OT32" s="6"/>
      <c r="OU32" s="6"/>
      <c r="OV32" s="6"/>
      <c r="OW32" s="6"/>
      <c r="OX32" s="6"/>
      <c r="OY32" s="6"/>
      <c r="OZ32" s="6"/>
      <c r="PA32" s="6"/>
      <c r="PB32" s="6"/>
      <c r="PC32" s="6"/>
      <c r="PD32" s="6"/>
      <c r="PE32" s="6"/>
      <c r="PF32" s="6"/>
      <c r="PG32" s="6"/>
      <c r="PH32" s="6"/>
      <c r="PI32" s="6"/>
      <c r="PJ32" s="6"/>
      <c r="PK32" s="6"/>
      <c r="PL32" s="6"/>
      <c r="PM32" s="6"/>
      <c r="PN32" s="6"/>
      <c r="PO32" s="6"/>
      <c r="PP32" s="6"/>
      <c r="PQ32" s="6"/>
      <c r="PR32" s="6"/>
      <c r="PS32" s="6"/>
      <c r="PT32" s="6"/>
      <c r="PU32" s="6"/>
      <c r="PV32" s="6"/>
      <c r="PW32" s="6"/>
      <c r="PX32" s="6"/>
      <c r="PY32" s="6"/>
      <c r="PZ32" s="6"/>
      <c r="QA32" s="6"/>
      <c r="QB32" s="6"/>
      <c r="QC32" s="6"/>
      <c r="QD32" s="6"/>
      <c r="QE32" s="6"/>
      <c r="QF32" s="6"/>
      <c r="QG32" s="6"/>
      <c r="QH32" s="6"/>
      <c r="QI32" s="6"/>
      <c r="QJ32" s="6"/>
      <c r="QK32" s="6"/>
      <c r="QL32" s="6"/>
      <c r="QM32" s="6"/>
      <c r="QN32" s="6"/>
      <c r="QO32" s="6"/>
    </row>
    <row r="33" spans="1:457" s="5" customFormat="1" ht="36" x14ac:dyDescent="0.25">
      <c r="A33" s="54">
        <v>2016</v>
      </c>
      <c r="B33" s="55" t="s">
        <v>117</v>
      </c>
      <c r="C33" s="14" t="s">
        <v>41</v>
      </c>
      <c r="D33" s="15">
        <v>11</v>
      </c>
      <c r="E33" s="42" t="s">
        <v>43</v>
      </c>
      <c r="F33" s="14" t="s">
        <v>63</v>
      </c>
      <c r="G33" s="14" t="s">
        <v>42</v>
      </c>
      <c r="H33" s="16" t="s">
        <v>147</v>
      </c>
      <c r="I33" s="14" t="s">
        <v>44</v>
      </c>
      <c r="J33" s="14" t="s">
        <v>45</v>
      </c>
      <c r="K33" s="17" t="s">
        <v>145</v>
      </c>
      <c r="L33" s="15" t="s">
        <v>36</v>
      </c>
      <c r="M33" s="15">
        <v>1</v>
      </c>
      <c r="N33" s="18">
        <v>0</v>
      </c>
      <c r="O33" s="15" t="s">
        <v>37</v>
      </c>
      <c r="P33" s="14" t="s">
        <v>38</v>
      </c>
      <c r="Q33" s="14" t="s">
        <v>39</v>
      </c>
      <c r="R33" s="15" t="s">
        <v>37</v>
      </c>
      <c r="S33" s="14" t="s">
        <v>37</v>
      </c>
      <c r="T33" s="14" t="s">
        <v>38</v>
      </c>
      <c r="U33" s="17" t="s">
        <v>145</v>
      </c>
      <c r="V33" s="58">
        <v>42594</v>
      </c>
      <c r="W33" s="58">
        <v>42594</v>
      </c>
      <c r="X33" s="71">
        <v>3720</v>
      </c>
      <c r="Y33" s="31" t="s">
        <v>291</v>
      </c>
      <c r="Z33" s="60">
        <v>58</v>
      </c>
      <c r="AA33" s="60">
        <v>58</v>
      </c>
      <c r="AB33" s="100"/>
      <c r="AC33" s="61">
        <v>42599</v>
      </c>
      <c r="AD33" s="32" t="s">
        <v>146</v>
      </c>
      <c r="AE33" s="62" t="s">
        <v>177</v>
      </c>
      <c r="AF33" s="63" t="s">
        <v>237</v>
      </c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  <c r="GU33" s="6"/>
      <c r="GV33" s="6"/>
      <c r="GW33" s="6"/>
      <c r="GX33" s="6"/>
      <c r="GY33" s="6"/>
      <c r="GZ33" s="6"/>
      <c r="HA33" s="6"/>
      <c r="HB33" s="6"/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  <c r="HN33" s="6"/>
      <c r="HO33" s="6"/>
      <c r="HP33" s="6"/>
      <c r="HQ33" s="6"/>
      <c r="HR33" s="6"/>
      <c r="HS33" s="6"/>
      <c r="HT33" s="6"/>
      <c r="HU33" s="6"/>
      <c r="HV33" s="6"/>
      <c r="HW33" s="6"/>
      <c r="HX33" s="6"/>
      <c r="HY33" s="6"/>
      <c r="HZ33" s="6"/>
      <c r="IA33" s="6"/>
      <c r="IB33" s="6"/>
      <c r="IC33" s="6"/>
      <c r="ID33" s="6"/>
      <c r="IE33" s="6"/>
      <c r="IF33" s="6"/>
      <c r="IG33" s="6"/>
      <c r="IH33" s="6"/>
      <c r="II33" s="6"/>
      <c r="IJ33" s="6"/>
      <c r="IK33" s="6"/>
      <c r="IL33" s="6"/>
      <c r="IM33" s="6"/>
      <c r="IN33" s="6"/>
      <c r="IO33" s="6"/>
      <c r="IP33" s="6"/>
      <c r="IQ33" s="6"/>
      <c r="IR33" s="6"/>
      <c r="IS33" s="6"/>
      <c r="IT33" s="6"/>
      <c r="IU33" s="6"/>
      <c r="IV33" s="6"/>
      <c r="IW33" s="6"/>
      <c r="IX33" s="6"/>
      <c r="IY33" s="6"/>
      <c r="IZ33" s="6"/>
      <c r="JA33" s="6"/>
      <c r="JB33" s="6"/>
      <c r="JC33" s="6"/>
      <c r="JD33" s="6"/>
      <c r="JE33" s="6"/>
      <c r="JF33" s="6"/>
      <c r="JG33" s="6"/>
      <c r="JH33" s="6"/>
      <c r="JI33" s="6"/>
      <c r="JJ33" s="6"/>
      <c r="JK33" s="6"/>
      <c r="JL33" s="6"/>
      <c r="JM33" s="6"/>
      <c r="JN33" s="6"/>
      <c r="JO33" s="6"/>
      <c r="JP33" s="6"/>
      <c r="JQ33" s="6"/>
      <c r="JR33" s="6"/>
      <c r="JS33" s="6"/>
      <c r="JT33" s="6"/>
      <c r="JU33" s="6"/>
      <c r="JV33" s="6"/>
      <c r="JW33" s="6"/>
      <c r="JX33" s="6"/>
      <c r="JY33" s="6"/>
      <c r="JZ33" s="6"/>
      <c r="KA33" s="6"/>
      <c r="KB33" s="6"/>
      <c r="KC33" s="6"/>
      <c r="KD33" s="6"/>
      <c r="KE33" s="6"/>
      <c r="KF33" s="6"/>
      <c r="KG33" s="6"/>
      <c r="KH33" s="6"/>
      <c r="KI33" s="6"/>
      <c r="KJ33" s="6"/>
      <c r="KK33" s="6"/>
      <c r="KL33" s="6"/>
      <c r="KM33" s="6"/>
      <c r="KN33" s="6"/>
      <c r="KO33" s="6"/>
      <c r="KP33" s="6"/>
      <c r="KQ33" s="6"/>
      <c r="KR33" s="6"/>
      <c r="KS33" s="6"/>
      <c r="KT33" s="6"/>
      <c r="KU33" s="6"/>
      <c r="KV33" s="6"/>
      <c r="KW33" s="6"/>
      <c r="KX33" s="6"/>
      <c r="KY33" s="6"/>
      <c r="KZ33" s="6"/>
      <c r="LA33" s="6"/>
      <c r="LB33" s="6"/>
      <c r="LC33" s="6"/>
      <c r="LD33" s="6"/>
      <c r="LE33" s="6"/>
      <c r="LF33" s="6"/>
      <c r="LG33" s="6"/>
      <c r="LH33" s="6"/>
      <c r="LI33" s="6"/>
      <c r="LJ33" s="6"/>
      <c r="LK33" s="6"/>
      <c r="LL33" s="6"/>
      <c r="LM33" s="6"/>
      <c r="LN33" s="6"/>
      <c r="LO33" s="6"/>
      <c r="LP33" s="6"/>
      <c r="LQ33" s="6"/>
      <c r="LR33" s="6"/>
      <c r="LS33" s="6"/>
      <c r="LT33" s="6"/>
      <c r="LU33" s="6"/>
      <c r="LV33" s="6"/>
      <c r="LW33" s="6"/>
      <c r="LX33" s="6"/>
      <c r="LY33" s="6"/>
      <c r="LZ33" s="6"/>
      <c r="MA33" s="6"/>
      <c r="MB33" s="6"/>
      <c r="MC33" s="6"/>
      <c r="MD33" s="6"/>
      <c r="ME33" s="6"/>
      <c r="MF33" s="6"/>
      <c r="MG33" s="6"/>
      <c r="MH33" s="6"/>
      <c r="MI33" s="6"/>
      <c r="MJ33" s="6"/>
      <c r="MK33" s="6"/>
      <c r="ML33" s="6"/>
      <c r="MM33" s="6"/>
      <c r="MN33" s="6"/>
      <c r="MO33" s="6"/>
      <c r="MP33" s="6"/>
      <c r="MQ33" s="6"/>
      <c r="MR33" s="6"/>
      <c r="MS33" s="6"/>
      <c r="MT33" s="6"/>
      <c r="MU33" s="6"/>
      <c r="MV33" s="6"/>
      <c r="MW33" s="6"/>
      <c r="MX33" s="6"/>
      <c r="MY33" s="6"/>
      <c r="MZ33" s="6"/>
      <c r="NA33" s="6"/>
      <c r="NB33" s="6"/>
      <c r="NC33" s="6"/>
      <c r="ND33" s="6"/>
      <c r="NE33" s="6"/>
      <c r="NF33" s="6"/>
      <c r="NG33" s="6"/>
      <c r="NH33" s="6"/>
      <c r="NI33" s="6"/>
      <c r="NJ33" s="6"/>
      <c r="NK33" s="6"/>
      <c r="NL33" s="6"/>
      <c r="NM33" s="6"/>
      <c r="NN33" s="6"/>
      <c r="NO33" s="6"/>
      <c r="NP33" s="6"/>
      <c r="NQ33" s="6"/>
      <c r="NR33" s="6"/>
      <c r="NS33" s="6"/>
      <c r="NT33" s="6"/>
      <c r="NU33" s="6"/>
      <c r="NV33" s="6"/>
      <c r="NW33" s="6"/>
      <c r="NX33" s="6"/>
      <c r="NY33" s="6"/>
      <c r="NZ33" s="6"/>
      <c r="OA33" s="6"/>
      <c r="OB33" s="6"/>
      <c r="OC33" s="6"/>
      <c r="OD33" s="6"/>
      <c r="OE33" s="6"/>
      <c r="OF33" s="6"/>
      <c r="OG33" s="6"/>
      <c r="OH33" s="6"/>
      <c r="OI33" s="6"/>
      <c r="OJ33" s="6"/>
      <c r="OK33" s="6"/>
      <c r="OL33" s="6"/>
      <c r="OM33" s="6"/>
      <c r="ON33" s="6"/>
      <c r="OO33" s="6"/>
      <c r="OP33" s="6"/>
      <c r="OQ33" s="6"/>
      <c r="OR33" s="6"/>
      <c r="OS33" s="6"/>
      <c r="OT33" s="6"/>
      <c r="OU33" s="6"/>
      <c r="OV33" s="6"/>
      <c r="OW33" s="6"/>
      <c r="OX33" s="6"/>
      <c r="OY33" s="6"/>
      <c r="OZ33" s="6"/>
      <c r="PA33" s="6"/>
      <c r="PB33" s="6"/>
      <c r="PC33" s="6"/>
      <c r="PD33" s="6"/>
      <c r="PE33" s="6"/>
      <c r="PF33" s="6"/>
      <c r="PG33" s="6"/>
      <c r="PH33" s="6"/>
      <c r="PI33" s="6"/>
      <c r="PJ33" s="6"/>
      <c r="PK33" s="6"/>
      <c r="PL33" s="6"/>
      <c r="PM33" s="6"/>
      <c r="PN33" s="6"/>
      <c r="PO33" s="6"/>
      <c r="PP33" s="6"/>
      <c r="PQ33" s="6"/>
      <c r="PR33" s="6"/>
      <c r="PS33" s="6"/>
      <c r="PT33" s="6"/>
      <c r="PU33" s="6"/>
      <c r="PV33" s="6"/>
      <c r="PW33" s="6"/>
      <c r="PX33" s="6"/>
      <c r="PY33" s="6"/>
      <c r="PZ33" s="6"/>
      <c r="QA33" s="6"/>
      <c r="QB33" s="6"/>
      <c r="QC33" s="6"/>
      <c r="QD33" s="6"/>
      <c r="QE33" s="6"/>
      <c r="QF33" s="6"/>
      <c r="QG33" s="6"/>
      <c r="QH33" s="6"/>
      <c r="QI33" s="6"/>
      <c r="QJ33" s="6"/>
      <c r="QK33" s="6"/>
      <c r="QL33" s="6"/>
      <c r="QM33" s="6"/>
      <c r="QN33" s="6"/>
      <c r="QO33" s="6"/>
    </row>
    <row r="34" spans="1:457" s="5" customFormat="1" ht="36" x14ac:dyDescent="0.25">
      <c r="A34" s="54">
        <v>2016</v>
      </c>
      <c r="B34" s="55" t="s">
        <v>117</v>
      </c>
      <c r="C34" s="56" t="s">
        <v>30</v>
      </c>
      <c r="D34" s="55">
        <v>4</v>
      </c>
      <c r="E34" s="8" t="s">
        <v>31</v>
      </c>
      <c r="F34" s="42" t="s">
        <v>128</v>
      </c>
      <c r="G34" s="42" t="s">
        <v>32</v>
      </c>
      <c r="H34" s="56" t="s">
        <v>33</v>
      </c>
      <c r="I34" s="56" t="s">
        <v>34</v>
      </c>
      <c r="J34" s="56" t="s">
        <v>35</v>
      </c>
      <c r="K34" s="64" t="s">
        <v>270</v>
      </c>
      <c r="L34" s="55" t="s">
        <v>36</v>
      </c>
      <c r="M34" s="55">
        <v>2</v>
      </c>
      <c r="N34" s="57">
        <v>0</v>
      </c>
      <c r="O34" s="55" t="s">
        <v>37</v>
      </c>
      <c r="P34" s="56" t="s">
        <v>38</v>
      </c>
      <c r="Q34" s="56" t="s">
        <v>39</v>
      </c>
      <c r="R34" s="55" t="s">
        <v>37</v>
      </c>
      <c r="S34" s="56" t="s">
        <v>38</v>
      </c>
      <c r="T34" s="56" t="s">
        <v>40</v>
      </c>
      <c r="U34" s="64" t="s">
        <v>270</v>
      </c>
      <c r="V34" s="58">
        <v>42598</v>
      </c>
      <c r="W34" s="58">
        <v>42598</v>
      </c>
      <c r="X34" s="71">
        <v>3720</v>
      </c>
      <c r="Y34" s="31" t="s">
        <v>291</v>
      </c>
      <c r="Z34" s="60">
        <v>172</v>
      </c>
      <c r="AA34" s="60">
        <v>172</v>
      </c>
      <c r="AB34" s="100"/>
      <c r="AC34" s="61">
        <v>42598</v>
      </c>
      <c r="AD34" s="32" t="s">
        <v>148</v>
      </c>
      <c r="AE34" s="62" t="s">
        <v>178</v>
      </c>
      <c r="AF34" s="63" t="s">
        <v>237</v>
      </c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  <c r="GU34" s="6"/>
      <c r="GV34" s="6"/>
      <c r="GW34" s="6"/>
      <c r="GX34" s="6"/>
      <c r="GY34" s="6"/>
      <c r="GZ34" s="6"/>
      <c r="HA34" s="6"/>
      <c r="HB34" s="6"/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  <c r="HN34" s="6"/>
      <c r="HO34" s="6"/>
      <c r="HP34" s="6"/>
      <c r="HQ34" s="6"/>
      <c r="HR34" s="6"/>
      <c r="HS34" s="6"/>
      <c r="HT34" s="6"/>
      <c r="HU34" s="6"/>
      <c r="HV34" s="6"/>
      <c r="HW34" s="6"/>
      <c r="HX34" s="6"/>
      <c r="HY34" s="6"/>
      <c r="HZ34" s="6"/>
      <c r="IA34" s="6"/>
      <c r="IB34" s="6"/>
      <c r="IC34" s="6"/>
      <c r="ID34" s="6"/>
      <c r="IE34" s="6"/>
      <c r="IF34" s="6"/>
      <c r="IG34" s="6"/>
      <c r="IH34" s="6"/>
      <c r="II34" s="6"/>
      <c r="IJ34" s="6"/>
      <c r="IK34" s="6"/>
      <c r="IL34" s="6"/>
      <c r="IM34" s="6"/>
      <c r="IN34" s="6"/>
      <c r="IO34" s="6"/>
      <c r="IP34" s="6"/>
      <c r="IQ34" s="6"/>
      <c r="IR34" s="6"/>
      <c r="IS34" s="6"/>
      <c r="IT34" s="6"/>
      <c r="IU34" s="6"/>
      <c r="IV34" s="6"/>
      <c r="IW34" s="6"/>
      <c r="IX34" s="6"/>
      <c r="IY34" s="6"/>
      <c r="IZ34" s="6"/>
      <c r="JA34" s="6"/>
      <c r="JB34" s="6"/>
      <c r="JC34" s="6"/>
      <c r="JD34" s="6"/>
      <c r="JE34" s="6"/>
      <c r="JF34" s="6"/>
      <c r="JG34" s="6"/>
      <c r="JH34" s="6"/>
      <c r="JI34" s="6"/>
      <c r="JJ34" s="6"/>
      <c r="JK34" s="6"/>
      <c r="JL34" s="6"/>
      <c r="JM34" s="6"/>
      <c r="JN34" s="6"/>
      <c r="JO34" s="6"/>
      <c r="JP34" s="6"/>
      <c r="JQ34" s="6"/>
      <c r="JR34" s="6"/>
      <c r="JS34" s="6"/>
      <c r="JT34" s="6"/>
      <c r="JU34" s="6"/>
      <c r="JV34" s="6"/>
      <c r="JW34" s="6"/>
      <c r="JX34" s="6"/>
      <c r="JY34" s="6"/>
      <c r="JZ34" s="6"/>
      <c r="KA34" s="6"/>
      <c r="KB34" s="6"/>
      <c r="KC34" s="6"/>
      <c r="KD34" s="6"/>
      <c r="KE34" s="6"/>
      <c r="KF34" s="6"/>
      <c r="KG34" s="6"/>
      <c r="KH34" s="6"/>
      <c r="KI34" s="6"/>
      <c r="KJ34" s="6"/>
      <c r="KK34" s="6"/>
      <c r="KL34" s="6"/>
      <c r="KM34" s="6"/>
      <c r="KN34" s="6"/>
      <c r="KO34" s="6"/>
      <c r="KP34" s="6"/>
      <c r="KQ34" s="6"/>
      <c r="KR34" s="6"/>
      <c r="KS34" s="6"/>
      <c r="KT34" s="6"/>
      <c r="KU34" s="6"/>
      <c r="KV34" s="6"/>
      <c r="KW34" s="6"/>
      <c r="KX34" s="6"/>
      <c r="KY34" s="6"/>
      <c r="KZ34" s="6"/>
      <c r="LA34" s="6"/>
      <c r="LB34" s="6"/>
      <c r="LC34" s="6"/>
      <c r="LD34" s="6"/>
      <c r="LE34" s="6"/>
      <c r="LF34" s="6"/>
      <c r="LG34" s="6"/>
      <c r="LH34" s="6"/>
      <c r="LI34" s="6"/>
      <c r="LJ34" s="6"/>
      <c r="LK34" s="6"/>
      <c r="LL34" s="6"/>
      <c r="LM34" s="6"/>
      <c r="LN34" s="6"/>
      <c r="LO34" s="6"/>
      <c r="LP34" s="6"/>
      <c r="LQ34" s="6"/>
      <c r="LR34" s="6"/>
      <c r="LS34" s="6"/>
      <c r="LT34" s="6"/>
      <c r="LU34" s="6"/>
      <c r="LV34" s="6"/>
      <c r="LW34" s="6"/>
      <c r="LX34" s="6"/>
      <c r="LY34" s="6"/>
      <c r="LZ34" s="6"/>
      <c r="MA34" s="6"/>
      <c r="MB34" s="6"/>
      <c r="MC34" s="6"/>
      <c r="MD34" s="6"/>
      <c r="ME34" s="6"/>
      <c r="MF34" s="6"/>
      <c r="MG34" s="6"/>
      <c r="MH34" s="6"/>
      <c r="MI34" s="6"/>
      <c r="MJ34" s="6"/>
      <c r="MK34" s="6"/>
      <c r="ML34" s="6"/>
      <c r="MM34" s="6"/>
      <c r="MN34" s="6"/>
      <c r="MO34" s="6"/>
      <c r="MP34" s="6"/>
      <c r="MQ34" s="6"/>
      <c r="MR34" s="6"/>
      <c r="MS34" s="6"/>
      <c r="MT34" s="6"/>
      <c r="MU34" s="6"/>
      <c r="MV34" s="6"/>
      <c r="MW34" s="6"/>
      <c r="MX34" s="6"/>
      <c r="MY34" s="6"/>
      <c r="MZ34" s="6"/>
      <c r="NA34" s="6"/>
      <c r="NB34" s="6"/>
      <c r="NC34" s="6"/>
      <c r="ND34" s="6"/>
      <c r="NE34" s="6"/>
      <c r="NF34" s="6"/>
      <c r="NG34" s="6"/>
      <c r="NH34" s="6"/>
      <c r="NI34" s="6"/>
      <c r="NJ34" s="6"/>
      <c r="NK34" s="6"/>
      <c r="NL34" s="6"/>
      <c r="NM34" s="6"/>
      <c r="NN34" s="6"/>
      <c r="NO34" s="6"/>
      <c r="NP34" s="6"/>
      <c r="NQ34" s="6"/>
      <c r="NR34" s="6"/>
      <c r="NS34" s="6"/>
      <c r="NT34" s="6"/>
      <c r="NU34" s="6"/>
      <c r="NV34" s="6"/>
      <c r="NW34" s="6"/>
      <c r="NX34" s="6"/>
      <c r="NY34" s="6"/>
      <c r="NZ34" s="6"/>
      <c r="OA34" s="6"/>
      <c r="OB34" s="6"/>
      <c r="OC34" s="6"/>
      <c r="OD34" s="6"/>
      <c r="OE34" s="6"/>
      <c r="OF34" s="6"/>
      <c r="OG34" s="6"/>
      <c r="OH34" s="6"/>
      <c r="OI34" s="6"/>
      <c r="OJ34" s="6"/>
      <c r="OK34" s="6"/>
      <c r="OL34" s="6"/>
      <c r="OM34" s="6"/>
      <c r="ON34" s="6"/>
      <c r="OO34" s="6"/>
      <c r="OP34" s="6"/>
      <c r="OQ34" s="6"/>
      <c r="OR34" s="6"/>
      <c r="OS34" s="6"/>
      <c r="OT34" s="6"/>
      <c r="OU34" s="6"/>
      <c r="OV34" s="6"/>
      <c r="OW34" s="6"/>
      <c r="OX34" s="6"/>
      <c r="OY34" s="6"/>
      <c r="OZ34" s="6"/>
      <c r="PA34" s="6"/>
      <c r="PB34" s="6"/>
      <c r="PC34" s="6"/>
      <c r="PD34" s="6"/>
      <c r="PE34" s="6"/>
      <c r="PF34" s="6"/>
      <c r="PG34" s="6"/>
      <c r="PH34" s="6"/>
      <c r="PI34" s="6"/>
      <c r="PJ34" s="6"/>
      <c r="PK34" s="6"/>
      <c r="PL34" s="6"/>
      <c r="PM34" s="6"/>
      <c r="PN34" s="6"/>
      <c r="PO34" s="6"/>
      <c r="PP34" s="6"/>
      <c r="PQ34" s="6"/>
      <c r="PR34" s="6"/>
      <c r="PS34" s="6"/>
      <c r="PT34" s="6"/>
      <c r="PU34" s="6"/>
      <c r="PV34" s="6"/>
      <c r="PW34" s="6"/>
      <c r="PX34" s="6"/>
      <c r="PY34" s="6"/>
      <c r="PZ34" s="6"/>
      <c r="QA34" s="6"/>
      <c r="QB34" s="6"/>
      <c r="QC34" s="6"/>
      <c r="QD34" s="6"/>
      <c r="QE34" s="6"/>
      <c r="QF34" s="6"/>
      <c r="QG34" s="6"/>
      <c r="QH34" s="6"/>
      <c r="QI34" s="6"/>
      <c r="QJ34" s="6"/>
      <c r="QK34" s="6"/>
      <c r="QL34" s="6"/>
      <c r="QM34" s="6"/>
      <c r="QN34" s="6"/>
      <c r="QO34" s="6"/>
    </row>
    <row r="35" spans="1:457" s="5" customFormat="1" ht="36" x14ac:dyDescent="0.25">
      <c r="A35" s="54">
        <v>2016</v>
      </c>
      <c r="B35" s="55" t="s">
        <v>117</v>
      </c>
      <c r="C35" s="8" t="s">
        <v>41</v>
      </c>
      <c r="D35" s="9">
        <v>11</v>
      </c>
      <c r="E35" s="109" t="s">
        <v>43</v>
      </c>
      <c r="F35" s="42" t="s">
        <v>243</v>
      </c>
      <c r="G35" s="8" t="s">
        <v>238</v>
      </c>
      <c r="H35" s="8" t="s">
        <v>59</v>
      </c>
      <c r="I35" s="8" t="s">
        <v>60</v>
      </c>
      <c r="J35" s="8" t="s">
        <v>61</v>
      </c>
      <c r="K35" s="41" t="s">
        <v>66</v>
      </c>
      <c r="L35" s="9" t="s">
        <v>36</v>
      </c>
      <c r="M35" s="9">
        <v>1</v>
      </c>
      <c r="N35" s="10">
        <v>0</v>
      </c>
      <c r="O35" s="9" t="s">
        <v>37</v>
      </c>
      <c r="P35" s="8" t="s">
        <v>38</v>
      </c>
      <c r="Q35" s="8" t="s">
        <v>39</v>
      </c>
      <c r="R35" s="9" t="s">
        <v>37</v>
      </c>
      <c r="S35" s="8" t="s">
        <v>38</v>
      </c>
      <c r="T35" s="14" t="s">
        <v>149</v>
      </c>
      <c r="U35" s="41" t="s">
        <v>66</v>
      </c>
      <c r="V35" s="58">
        <v>42599</v>
      </c>
      <c r="W35" s="58">
        <v>42599</v>
      </c>
      <c r="X35" s="71">
        <v>3720</v>
      </c>
      <c r="Y35" s="31" t="s">
        <v>291</v>
      </c>
      <c r="Z35" s="60">
        <f>213+30</f>
        <v>243</v>
      </c>
      <c r="AA35" s="60">
        <f>213+30</f>
        <v>243</v>
      </c>
      <c r="AB35" s="100">
        <v>213</v>
      </c>
      <c r="AC35" s="61">
        <v>42600</v>
      </c>
      <c r="AD35" s="32" t="s">
        <v>166</v>
      </c>
      <c r="AE35" s="62" t="s">
        <v>179</v>
      </c>
      <c r="AF35" s="63" t="s">
        <v>237</v>
      </c>
    </row>
    <row r="36" spans="1:457" s="5" customFormat="1" ht="36" x14ac:dyDescent="0.25">
      <c r="A36" s="54">
        <v>2016</v>
      </c>
      <c r="B36" s="55" t="s">
        <v>117</v>
      </c>
      <c r="C36" s="56" t="s">
        <v>41</v>
      </c>
      <c r="D36" s="55">
        <v>7</v>
      </c>
      <c r="E36" s="14" t="s">
        <v>134</v>
      </c>
      <c r="F36" s="42" t="s">
        <v>241</v>
      </c>
      <c r="G36" s="22" t="s">
        <v>47</v>
      </c>
      <c r="H36" s="56" t="s">
        <v>136</v>
      </c>
      <c r="I36" s="56" t="s">
        <v>246</v>
      </c>
      <c r="J36" s="56" t="s">
        <v>245</v>
      </c>
      <c r="K36" s="64" t="s">
        <v>114</v>
      </c>
      <c r="L36" s="55" t="s">
        <v>36</v>
      </c>
      <c r="M36" s="55">
        <v>2</v>
      </c>
      <c r="N36" s="57">
        <v>0</v>
      </c>
      <c r="O36" s="55" t="s">
        <v>37</v>
      </c>
      <c r="P36" s="56" t="s">
        <v>38</v>
      </c>
      <c r="Q36" s="56" t="s">
        <v>39</v>
      </c>
      <c r="R36" s="55" t="s">
        <v>37</v>
      </c>
      <c r="S36" s="56" t="s">
        <v>38</v>
      </c>
      <c r="T36" s="56" t="s">
        <v>38</v>
      </c>
      <c r="U36" s="64" t="s">
        <v>114</v>
      </c>
      <c r="V36" s="58">
        <v>42600</v>
      </c>
      <c r="W36" s="58">
        <v>42600</v>
      </c>
      <c r="X36" s="71">
        <v>3720</v>
      </c>
      <c r="Y36" s="31" t="s">
        <v>291</v>
      </c>
      <c r="Z36" s="60">
        <v>58</v>
      </c>
      <c r="AA36" s="60">
        <v>58</v>
      </c>
      <c r="AB36" s="100"/>
      <c r="AC36" s="61">
        <v>42600</v>
      </c>
      <c r="AD36" s="32" t="s">
        <v>150</v>
      </c>
      <c r="AE36" s="62" t="s">
        <v>180</v>
      </c>
      <c r="AF36" s="63" t="s">
        <v>237</v>
      </c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  <c r="GP36" s="6"/>
      <c r="GQ36" s="6"/>
      <c r="GR36" s="6"/>
      <c r="GS36" s="6"/>
      <c r="GT36" s="6"/>
      <c r="GU36" s="6"/>
      <c r="GV36" s="6"/>
      <c r="GW36" s="6"/>
      <c r="GX36" s="6"/>
      <c r="GY36" s="6"/>
      <c r="GZ36" s="6"/>
      <c r="HA36" s="6"/>
      <c r="HB36" s="6"/>
      <c r="HC36" s="6"/>
      <c r="HD36" s="6"/>
      <c r="HE36" s="6"/>
      <c r="HF36" s="6"/>
      <c r="HG36" s="6"/>
      <c r="HH36" s="6"/>
      <c r="HI36" s="6"/>
      <c r="HJ36" s="6"/>
      <c r="HK36" s="6"/>
      <c r="HL36" s="6"/>
      <c r="HM36" s="6"/>
      <c r="HN36" s="6"/>
      <c r="HO36" s="6"/>
      <c r="HP36" s="6"/>
      <c r="HQ36" s="6"/>
      <c r="HR36" s="6"/>
      <c r="HS36" s="6"/>
      <c r="HT36" s="6"/>
      <c r="HU36" s="6"/>
      <c r="HV36" s="6"/>
      <c r="HW36" s="6"/>
      <c r="HX36" s="6"/>
      <c r="HY36" s="6"/>
      <c r="HZ36" s="6"/>
      <c r="IA36" s="6"/>
      <c r="IB36" s="6"/>
      <c r="IC36" s="6"/>
      <c r="ID36" s="6"/>
      <c r="IE36" s="6"/>
      <c r="IF36" s="6"/>
      <c r="IG36" s="6"/>
      <c r="IH36" s="6"/>
      <c r="II36" s="6"/>
      <c r="IJ36" s="6"/>
      <c r="IK36" s="6"/>
      <c r="IL36" s="6"/>
      <c r="IM36" s="6"/>
      <c r="IN36" s="6"/>
      <c r="IO36" s="6"/>
      <c r="IP36" s="6"/>
      <c r="IQ36" s="6"/>
      <c r="IR36" s="6"/>
      <c r="IS36" s="6"/>
      <c r="IT36" s="6"/>
      <c r="IU36" s="6"/>
      <c r="IV36" s="6"/>
      <c r="IW36" s="6"/>
      <c r="IX36" s="6"/>
      <c r="IY36" s="6"/>
      <c r="IZ36" s="6"/>
      <c r="JA36" s="6"/>
      <c r="JB36" s="6"/>
      <c r="JC36" s="6"/>
      <c r="JD36" s="6"/>
      <c r="JE36" s="6"/>
      <c r="JF36" s="6"/>
      <c r="JG36" s="6"/>
      <c r="JH36" s="6"/>
      <c r="JI36" s="6"/>
      <c r="JJ36" s="6"/>
      <c r="JK36" s="6"/>
      <c r="JL36" s="6"/>
      <c r="JM36" s="6"/>
      <c r="JN36" s="6"/>
      <c r="JO36" s="6"/>
      <c r="JP36" s="6"/>
      <c r="JQ36" s="6"/>
      <c r="JR36" s="6"/>
      <c r="JS36" s="6"/>
      <c r="JT36" s="6"/>
      <c r="JU36" s="6"/>
      <c r="JV36" s="6"/>
      <c r="JW36" s="6"/>
      <c r="JX36" s="6"/>
      <c r="JY36" s="6"/>
      <c r="JZ36" s="6"/>
      <c r="KA36" s="6"/>
      <c r="KB36" s="6"/>
      <c r="KC36" s="6"/>
      <c r="KD36" s="6"/>
      <c r="KE36" s="6"/>
      <c r="KF36" s="6"/>
      <c r="KG36" s="6"/>
      <c r="KH36" s="6"/>
      <c r="KI36" s="6"/>
      <c r="KJ36" s="6"/>
      <c r="KK36" s="6"/>
      <c r="KL36" s="6"/>
      <c r="KM36" s="6"/>
      <c r="KN36" s="6"/>
      <c r="KO36" s="6"/>
      <c r="KP36" s="6"/>
      <c r="KQ36" s="6"/>
      <c r="KR36" s="6"/>
      <c r="KS36" s="6"/>
      <c r="KT36" s="6"/>
      <c r="KU36" s="6"/>
      <c r="KV36" s="6"/>
      <c r="KW36" s="6"/>
      <c r="KX36" s="6"/>
      <c r="KY36" s="6"/>
      <c r="KZ36" s="6"/>
      <c r="LA36" s="6"/>
      <c r="LB36" s="6"/>
      <c r="LC36" s="6"/>
      <c r="LD36" s="6"/>
      <c r="LE36" s="6"/>
      <c r="LF36" s="6"/>
      <c r="LG36" s="6"/>
      <c r="LH36" s="6"/>
      <c r="LI36" s="6"/>
      <c r="LJ36" s="6"/>
      <c r="LK36" s="6"/>
      <c r="LL36" s="6"/>
      <c r="LM36" s="6"/>
      <c r="LN36" s="6"/>
      <c r="LO36" s="6"/>
      <c r="LP36" s="6"/>
      <c r="LQ36" s="6"/>
      <c r="LR36" s="6"/>
      <c r="LS36" s="6"/>
      <c r="LT36" s="6"/>
      <c r="LU36" s="6"/>
      <c r="LV36" s="6"/>
      <c r="LW36" s="6"/>
      <c r="LX36" s="6"/>
      <c r="LY36" s="6"/>
      <c r="LZ36" s="6"/>
      <c r="MA36" s="6"/>
      <c r="MB36" s="6"/>
      <c r="MC36" s="6"/>
      <c r="MD36" s="6"/>
      <c r="ME36" s="6"/>
      <c r="MF36" s="6"/>
      <c r="MG36" s="6"/>
      <c r="MH36" s="6"/>
      <c r="MI36" s="6"/>
      <c r="MJ36" s="6"/>
      <c r="MK36" s="6"/>
      <c r="ML36" s="6"/>
      <c r="MM36" s="6"/>
      <c r="MN36" s="6"/>
      <c r="MO36" s="6"/>
      <c r="MP36" s="6"/>
      <c r="MQ36" s="6"/>
      <c r="MR36" s="6"/>
      <c r="MS36" s="6"/>
      <c r="MT36" s="6"/>
      <c r="MU36" s="6"/>
      <c r="MV36" s="6"/>
      <c r="MW36" s="6"/>
      <c r="MX36" s="6"/>
      <c r="MY36" s="6"/>
      <c r="MZ36" s="6"/>
      <c r="NA36" s="6"/>
      <c r="NB36" s="6"/>
      <c r="NC36" s="6"/>
      <c r="ND36" s="6"/>
      <c r="NE36" s="6"/>
      <c r="NF36" s="6"/>
      <c r="NG36" s="6"/>
      <c r="NH36" s="6"/>
      <c r="NI36" s="6"/>
      <c r="NJ36" s="6"/>
      <c r="NK36" s="6"/>
      <c r="NL36" s="6"/>
      <c r="NM36" s="6"/>
      <c r="NN36" s="6"/>
      <c r="NO36" s="6"/>
      <c r="NP36" s="6"/>
      <c r="NQ36" s="6"/>
      <c r="NR36" s="6"/>
      <c r="NS36" s="6"/>
      <c r="NT36" s="6"/>
      <c r="NU36" s="6"/>
      <c r="NV36" s="6"/>
      <c r="NW36" s="6"/>
      <c r="NX36" s="6"/>
      <c r="NY36" s="6"/>
      <c r="NZ36" s="6"/>
      <c r="OA36" s="6"/>
      <c r="OB36" s="6"/>
      <c r="OC36" s="6"/>
      <c r="OD36" s="6"/>
      <c r="OE36" s="6"/>
      <c r="OF36" s="6"/>
      <c r="OG36" s="6"/>
      <c r="OH36" s="6"/>
      <c r="OI36" s="6"/>
      <c r="OJ36" s="6"/>
      <c r="OK36" s="6"/>
      <c r="OL36" s="6"/>
      <c r="OM36" s="6"/>
      <c r="ON36" s="6"/>
      <c r="OO36" s="6"/>
      <c r="OP36" s="6"/>
      <c r="OQ36" s="6"/>
      <c r="OR36" s="6"/>
      <c r="OS36" s="6"/>
      <c r="OT36" s="6"/>
      <c r="OU36" s="6"/>
      <c r="OV36" s="6"/>
      <c r="OW36" s="6"/>
      <c r="OX36" s="6"/>
      <c r="OY36" s="6"/>
      <c r="OZ36" s="6"/>
      <c r="PA36" s="6"/>
      <c r="PB36" s="6"/>
      <c r="PC36" s="6"/>
      <c r="PD36" s="6"/>
      <c r="PE36" s="6"/>
      <c r="PF36" s="6"/>
      <c r="PG36" s="6"/>
      <c r="PH36" s="6"/>
      <c r="PI36" s="6"/>
      <c r="PJ36" s="6"/>
      <c r="PK36" s="6"/>
      <c r="PL36" s="6"/>
      <c r="PM36" s="6"/>
      <c r="PN36" s="6"/>
      <c r="PO36" s="6"/>
      <c r="PP36" s="6"/>
      <c r="PQ36" s="6"/>
      <c r="PR36" s="6"/>
      <c r="PS36" s="6"/>
      <c r="PT36" s="6"/>
      <c r="PU36" s="6"/>
      <c r="PV36" s="6"/>
      <c r="PW36" s="6"/>
      <c r="PX36" s="6"/>
      <c r="PY36" s="6"/>
      <c r="PZ36" s="6"/>
      <c r="QA36" s="6"/>
      <c r="QB36" s="6"/>
      <c r="QC36" s="6"/>
      <c r="QD36" s="6"/>
      <c r="QE36" s="6"/>
      <c r="QF36" s="6"/>
      <c r="QG36" s="6"/>
      <c r="QH36" s="6"/>
      <c r="QI36" s="6"/>
      <c r="QJ36" s="6"/>
      <c r="QK36" s="6"/>
      <c r="QL36" s="6"/>
      <c r="QM36" s="6"/>
      <c r="QN36" s="6"/>
      <c r="QO36" s="6"/>
    </row>
    <row r="37" spans="1:457" s="5" customFormat="1" ht="45" x14ac:dyDescent="0.25">
      <c r="A37" s="54">
        <v>2016</v>
      </c>
      <c r="B37" s="55" t="s">
        <v>117</v>
      </c>
      <c r="C37" s="14" t="s">
        <v>41</v>
      </c>
      <c r="D37" s="15">
        <v>11</v>
      </c>
      <c r="E37" s="8" t="s">
        <v>64</v>
      </c>
      <c r="F37" s="22" t="s">
        <v>46</v>
      </c>
      <c r="G37" s="22" t="s">
        <v>47</v>
      </c>
      <c r="H37" s="28" t="s">
        <v>48</v>
      </c>
      <c r="I37" s="14" t="s">
        <v>49</v>
      </c>
      <c r="J37" s="14" t="s">
        <v>244</v>
      </c>
      <c r="K37" s="41" t="s">
        <v>273</v>
      </c>
      <c r="L37" s="15" t="s">
        <v>36</v>
      </c>
      <c r="M37" s="15">
        <v>2</v>
      </c>
      <c r="N37" s="18">
        <v>0</v>
      </c>
      <c r="O37" s="15" t="s">
        <v>37</v>
      </c>
      <c r="P37" s="14" t="s">
        <v>38</v>
      </c>
      <c r="Q37" s="14" t="s">
        <v>39</v>
      </c>
      <c r="R37" s="15" t="s">
        <v>37</v>
      </c>
      <c r="S37" s="56" t="s">
        <v>38</v>
      </c>
      <c r="T37" s="56" t="s">
        <v>151</v>
      </c>
      <c r="U37" s="41" t="s">
        <v>273</v>
      </c>
      <c r="V37" s="58">
        <v>42604</v>
      </c>
      <c r="W37" s="58">
        <v>42604</v>
      </c>
      <c r="X37" s="71">
        <v>3720</v>
      </c>
      <c r="Y37" s="31" t="s">
        <v>291</v>
      </c>
      <c r="Z37" s="60">
        <v>264</v>
      </c>
      <c r="AA37" s="60">
        <v>264</v>
      </c>
      <c r="AB37" s="100"/>
      <c r="AC37" s="61">
        <v>42604</v>
      </c>
      <c r="AD37" s="32" t="s">
        <v>152</v>
      </c>
      <c r="AE37" s="62" t="s">
        <v>181</v>
      </c>
      <c r="AF37" s="137" t="s">
        <v>237</v>
      </c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  <c r="GP37" s="6"/>
      <c r="GQ37" s="6"/>
      <c r="GR37" s="6"/>
      <c r="GS37" s="6"/>
      <c r="GT37" s="6"/>
      <c r="GU37" s="6"/>
      <c r="GV37" s="6"/>
      <c r="GW37" s="6"/>
      <c r="GX37" s="6"/>
      <c r="GY37" s="6"/>
      <c r="GZ37" s="6"/>
      <c r="HA37" s="6"/>
      <c r="HB37" s="6"/>
      <c r="HC37" s="6"/>
      <c r="HD37" s="6"/>
      <c r="HE37" s="6"/>
      <c r="HF37" s="6"/>
      <c r="HG37" s="6"/>
      <c r="HH37" s="6"/>
      <c r="HI37" s="6"/>
      <c r="HJ37" s="6"/>
      <c r="HK37" s="6"/>
      <c r="HL37" s="6"/>
      <c r="HM37" s="6"/>
      <c r="HN37" s="6"/>
      <c r="HO37" s="6"/>
      <c r="HP37" s="6"/>
      <c r="HQ37" s="6"/>
      <c r="HR37" s="6"/>
      <c r="HS37" s="6"/>
      <c r="HT37" s="6"/>
      <c r="HU37" s="6"/>
      <c r="HV37" s="6"/>
      <c r="HW37" s="6"/>
      <c r="HX37" s="6"/>
      <c r="HY37" s="6"/>
      <c r="HZ37" s="6"/>
      <c r="IA37" s="6"/>
      <c r="IB37" s="6"/>
      <c r="IC37" s="6"/>
      <c r="ID37" s="6"/>
      <c r="IE37" s="6"/>
      <c r="IF37" s="6"/>
      <c r="IG37" s="6"/>
      <c r="IH37" s="6"/>
      <c r="II37" s="6"/>
      <c r="IJ37" s="6"/>
      <c r="IK37" s="6"/>
      <c r="IL37" s="6"/>
      <c r="IM37" s="6"/>
      <c r="IN37" s="6"/>
      <c r="IO37" s="6"/>
      <c r="IP37" s="6"/>
      <c r="IQ37" s="6"/>
      <c r="IR37" s="6"/>
      <c r="IS37" s="6"/>
      <c r="IT37" s="6"/>
      <c r="IU37" s="6"/>
      <c r="IV37" s="6"/>
      <c r="IW37" s="6"/>
      <c r="IX37" s="6"/>
      <c r="IY37" s="6"/>
      <c r="IZ37" s="6"/>
      <c r="JA37" s="6"/>
      <c r="JB37" s="6"/>
      <c r="JC37" s="6"/>
      <c r="JD37" s="6"/>
      <c r="JE37" s="6"/>
      <c r="JF37" s="6"/>
      <c r="JG37" s="6"/>
      <c r="JH37" s="6"/>
      <c r="JI37" s="6"/>
      <c r="JJ37" s="6"/>
      <c r="JK37" s="6"/>
      <c r="JL37" s="6"/>
      <c r="JM37" s="6"/>
      <c r="JN37" s="6"/>
      <c r="JO37" s="6"/>
      <c r="JP37" s="6"/>
      <c r="JQ37" s="6"/>
      <c r="JR37" s="6"/>
      <c r="JS37" s="6"/>
      <c r="JT37" s="6"/>
      <c r="JU37" s="6"/>
      <c r="JV37" s="6"/>
      <c r="JW37" s="6"/>
      <c r="JX37" s="6"/>
      <c r="JY37" s="6"/>
      <c r="JZ37" s="6"/>
      <c r="KA37" s="6"/>
      <c r="KB37" s="6"/>
      <c r="KC37" s="6"/>
      <c r="KD37" s="6"/>
      <c r="KE37" s="6"/>
      <c r="KF37" s="6"/>
      <c r="KG37" s="6"/>
      <c r="KH37" s="6"/>
      <c r="KI37" s="6"/>
      <c r="KJ37" s="6"/>
      <c r="KK37" s="6"/>
      <c r="KL37" s="6"/>
      <c r="KM37" s="6"/>
      <c r="KN37" s="6"/>
      <c r="KO37" s="6"/>
      <c r="KP37" s="6"/>
      <c r="KQ37" s="6"/>
      <c r="KR37" s="6"/>
      <c r="KS37" s="6"/>
      <c r="KT37" s="6"/>
      <c r="KU37" s="6"/>
      <c r="KV37" s="6"/>
      <c r="KW37" s="6"/>
      <c r="KX37" s="6"/>
      <c r="KY37" s="6"/>
      <c r="KZ37" s="6"/>
      <c r="LA37" s="6"/>
      <c r="LB37" s="6"/>
      <c r="LC37" s="6"/>
      <c r="LD37" s="6"/>
      <c r="LE37" s="6"/>
      <c r="LF37" s="6"/>
      <c r="LG37" s="6"/>
      <c r="LH37" s="6"/>
      <c r="LI37" s="6"/>
      <c r="LJ37" s="6"/>
      <c r="LK37" s="6"/>
      <c r="LL37" s="6"/>
      <c r="LM37" s="6"/>
      <c r="LN37" s="6"/>
      <c r="LO37" s="6"/>
      <c r="LP37" s="6"/>
      <c r="LQ37" s="6"/>
      <c r="LR37" s="6"/>
      <c r="LS37" s="6"/>
      <c r="LT37" s="6"/>
      <c r="LU37" s="6"/>
      <c r="LV37" s="6"/>
      <c r="LW37" s="6"/>
      <c r="LX37" s="6"/>
      <c r="LY37" s="6"/>
      <c r="LZ37" s="6"/>
      <c r="MA37" s="6"/>
      <c r="MB37" s="6"/>
      <c r="MC37" s="6"/>
      <c r="MD37" s="6"/>
      <c r="ME37" s="6"/>
      <c r="MF37" s="6"/>
      <c r="MG37" s="6"/>
      <c r="MH37" s="6"/>
      <c r="MI37" s="6"/>
      <c r="MJ37" s="6"/>
      <c r="MK37" s="6"/>
      <c r="ML37" s="6"/>
      <c r="MM37" s="6"/>
      <c r="MN37" s="6"/>
      <c r="MO37" s="6"/>
      <c r="MP37" s="6"/>
      <c r="MQ37" s="6"/>
      <c r="MR37" s="6"/>
      <c r="MS37" s="6"/>
      <c r="MT37" s="6"/>
      <c r="MU37" s="6"/>
      <c r="MV37" s="6"/>
      <c r="MW37" s="6"/>
      <c r="MX37" s="6"/>
      <c r="MY37" s="6"/>
      <c r="MZ37" s="6"/>
      <c r="NA37" s="6"/>
      <c r="NB37" s="6"/>
      <c r="NC37" s="6"/>
      <c r="ND37" s="6"/>
      <c r="NE37" s="6"/>
      <c r="NF37" s="6"/>
      <c r="NG37" s="6"/>
      <c r="NH37" s="6"/>
      <c r="NI37" s="6"/>
      <c r="NJ37" s="6"/>
      <c r="NK37" s="6"/>
      <c r="NL37" s="6"/>
      <c r="NM37" s="6"/>
      <c r="NN37" s="6"/>
      <c r="NO37" s="6"/>
      <c r="NP37" s="6"/>
      <c r="NQ37" s="6"/>
      <c r="NR37" s="6"/>
      <c r="NS37" s="6"/>
      <c r="NT37" s="6"/>
      <c r="NU37" s="6"/>
      <c r="NV37" s="6"/>
      <c r="NW37" s="6"/>
      <c r="NX37" s="6"/>
      <c r="NY37" s="6"/>
      <c r="NZ37" s="6"/>
      <c r="OA37" s="6"/>
      <c r="OB37" s="6"/>
      <c r="OC37" s="6"/>
      <c r="OD37" s="6"/>
      <c r="OE37" s="6"/>
      <c r="OF37" s="6"/>
      <c r="OG37" s="6"/>
      <c r="OH37" s="6"/>
      <c r="OI37" s="6"/>
      <c r="OJ37" s="6"/>
      <c r="OK37" s="6"/>
      <c r="OL37" s="6"/>
      <c r="OM37" s="6"/>
      <c r="ON37" s="6"/>
      <c r="OO37" s="6"/>
      <c r="OP37" s="6"/>
      <c r="OQ37" s="6"/>
      <c r="OR37" s="6"/>
      <c r="OS37" s="6"/>
      <c r="OT37" s="6"/>
      <c r="OU37" s="6"/>
      <c r="OV37" s="6"/>
      <c r="OW37" s="6"/>
      <c r="OX37" s="6"/>
      <c r="OY37" s="6"/>
      <c r="OZ37" s="6"/>
      <c r="PA37" s="6"/>
      <c r="PB37" s="6"/>
      <c r="PC37" s="6"/>
      <c r="PD37" s="6"/>
      <c r="PE37" s="6"/>
      <c r="PF37" s="6"/>
      <c r="PG37" s="6"/>
      <c r="PH37" s="6"/>
      <c r="PI37" s="6"/>
      <c r="PJ37" s="6"/>
      <c r="PK37" s="6"/>
      <c r="PL37" s="6"/>
      <c r="PM37" s="6"/>
      <c r="PN37" s="6"/>
      <c r="PO37" s="6"/>
      <c r="PP37" s="6"/>
      <c r="PQ37" s="6"/>
      <c r="PR37" s="6"/>
      <c r="PS37" s="6"/>
      <c r="PT37" s="6"/>
      <c r="PU37" s="6"/>
      <c r="PV37" s="6"/>
      <c r="PW37" s="6"/>
      <c r="PX37" s="6"/>
      <c r="PY37" s="6"/>
      <c r="PZ37" s="6"/>
      <c r="QA37" s="6"/>
      <c r="QB37" s="6"/>
      <c r="QC37" s="6"/>
      <c r="QD37" s="6"/>
      <c r="QE37" s="6"/>
      <c r="QF37" s="6"/>
      <c r="QG37" s="6"/>
      <c r="QH37" s="6"/>
      <c r="QI37" s="6"/>
      <c r="QJ37" s="6"/>
      <c r="QK37" s="6"/>
      <c r="QL37" s="6"/>
      <c r="QM37" s="6"/>
      <c r="QN37" s="6"/>
      <c r="QO37" s="6"/>
    </row>
    <row r="38" spans="1:457" s="5" customFormat="1" ht="36" x14ac:dyDescent="0.25">
      <c r="A38" s="54">
        <v>2016</v>
      </c>
      <c r="B38" s="55" t="s">
        <v>117</v>
      </c>
      <c r="C38" s="42" t="s">
        <v>41</v>
      </c>
      <c r="D38" s="9">
        <v>11</v>
      </c>
      <c r="E38" s="109" t="s">
        <v>43</v>
      </c>
      <c r="F38" s="42" t="s">
        <v>243</v>
      </c>
      <c r="G38" s="8" t="s">
        <v>238</v>
      </c>
      <c r="H38" s="8" t="s">
        <v>59</v>
      </c>
      <c r="I38" s="8" t="s">
        <v>60</v>
      </c>
      <c r="J38" s="8" t="s">
        <v>61</v>
      </c>
      <c r="K38" s="41" t="s">
        <v>274</v>
      </c>
      <c r="L38" s="9" t="s">
        <v>36</v>
      </c>
      <c r="M38" s="9">
        <v>1</v>
      </c>
      <c r="N38" s="10">
        <v>0</v>
      </c>
      <c r="O38" s="9" t="s">
        <v>37</v>
      </c>
      <c r="P38" s="8" t="s">
        <v>38</v>
      </c>
      <c r="Q38" s="8" t="s">
        <v>39</v>
      </c>
      <c r="R38" s="9" t="s">
        <v>37</v>
      </c>
      <c r="S38" s="8" t="s">
        <v>38</v>
      </c>
      <c r="T38" s="14" t="s">
        <v>38</v>
      </c>
      <c r="U38" s="41" t="s">
        <v>274</v>
      </c>
      <c r="V38" s="20">
        <v>42605</v>
      </c>
      <c r="W38" s="20">
        <v>42605</v>
      </c>
      <c r="X38" s="30">
        <v>3720</v>
      </c>
      <c r="Y38" s="31" t="s">
        <v>291</v>
      </c>
      <c r="Z38" s="60">
        <v>58</v>
      </c>
      <c r="AA38" s="60">
        <v>58</v>
      </c>
      <c r="AB38" s="100"/>
      <c r="AC38" s="61">
        <v>42607</v>
      </c>
      <c r="AD38" s="32" t="s">
        <v>153</v>
      </c>
      <c r="AE38" s="62" t="s">
        <v>182</v>
      </c>
      <c r="AF38" s="63" t="s">
        <v>237</v>
      </c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/>
      <c r="ER38" s="6"/>
      <c r="ES38" s="6"/>
      <c r="ET38" s="6"/>
      <c r="EU38" s="6"/>
      <c r="EV38" s="6"/>
      <c r="EW38" s="6"/>
      <c r="EX38" s="6"/>
      <c r="EY38" s="6"/>
      <c r="EZ38" s="6"/>
      <c r="FA38" s="6"/>
      <c r="FB38" s="6"/>
      <c r="FC38" s="6"/>
      <c r="FD38" s="6"/>
      <c r="FE38" s="6"/>
      <c r="FF38" s="6"/>
      <c r="FG38" s="6"/>
      <c r="FH38" s="6"/>
      <c r="FI38" s="6"/>
      <c r="FJ38" s="6"/>
      <c r="FK38" s="6"/>
      <c r="FL38" s="6"/>
      <c r="FM38" s="6"/>
      <c r="FN38" s="6"/>
      <c r="FO38" s="6"/>
      <c r="FP38" s="6"/>
      <c r="FQ38" s="6"/>
      <c r="FR38" s="6"/>
      <c r="FS38" s="6"/>
      <c r="FT38" s="6"/>
      <c r="FU38" s="6"/>
      <c r="FV38" s="6"/>
      <c r="FW38" s="6"/>
      <c r="FX38" s="6"/>
      <c r="FY38" s="6"/>
      <c r="FZ38" s="6"/>
      <c r="GA38" s="6"/>
      <c r="GB38" s="6"/>
      <c r="GC38" s="6"/>
      <c r="GD38" s="6"/>
      <c r="GE38" s="6"/>
      <c r="GF38" s="6"/>
      <c r="GG38" s="6"/>
      <c r="GH38" s="6"/>
      <c r="GI38" s="6"/>
      <c r="GJ38" s="6"/>
      <c r="GK38" s="6"/>
      <c r="GL38" s="6"/>
      <c r="GM38" s="6"/>
      <c r="GN38" s="6"/>
      <c r="GO38" s="6"/>
      <c r="GP38" s="6"/>
      <c r="GQ38" s="6"/>
      <c r="GR38" s="6"/>
      <c r="GS38" s="6"/>
      <c r="GT38" s="6"/>
      <c r="GU38" s="6"/>
      <c r="GV38" s="6"/>
      <c r="GW38" s="6"/>
      <c r="GX38" s="6"/>
      <c r="GY38" s="6"/>
      <c r="GZ38" s="6"/>
      <c r="HA38" s="6"/>
      <c r="HB38" s="6"/>
      <c r="HC38" s="6"/>
      <c r="HD38" s="6"/>
      <c r="HE38" s="6"/>
      <c r="HF38" s="6"/>
      <c r="HG38" s="6"/>
      <c r="HH38" s="6"/>
      <c r="HI38" s="6"/>
      <c r="HJ38" s="6"/>
      <c r="HK38" s="6"/>
      <c r="HL38" s="6"/>
      <c r="HM38" s="6"/>
      <c r="HN38" s="6"/>
      <c r="HO38" s="6"/>
      <c r="HP38" s="6"/>
      <c r="HQ38" s="6"/>
      <c r="HR38" s="6"/>
      <c r="HS38" s="6"/>
      <c r="HT38" s="6"/>
      <c r="HU38" s="6"/>
      <c r="HV38" s="6"/>
      <c r="HW38" s="6"/>
      <c r="HX38" s="6"/>
      <c r="HY38" s="6"/>
      <c r="HZ38" s="6"/>
      <c r="IA38" s="6"/>
      <c r="IB38" s="6"/>
      <c r="IC38" s="6"/>
      <c r="ID38" s="6"/>
      <c r="IE38" s="6"/>
      <c r="IF38" s="6"/>
      <c r="IG38" s="6"/>
      <c r="IH38" s="6"/>
      <c r="II38" s="6"/>
      <c r="IJ38" s="6"/>
      <c r="IK38" s="6"/>
      <c r="IL38" s="6"/>
      <c r="IM38" s="6"/>
      <c r="IN38" s="6"/>
      <c r="IO38" s="6"/>
      <c r="IP38" s="6"/>
      <c r="IQ38" s="6"/>
      <c r="IR38" s="6"/>
      <c r="IS38" s="6"/>
      <c r="IT38" s="6"/>
      <c r="IU38" s="6"/>
      <c r="IV38" s="6"/>
      <c r="IW38" s="6"/>
      <c r="IX38" s="6"/>
      <c r="IY38" s="6"/>
      <c r="IZ38" s="6"/>
      <c r="JA38" s="6"/>
      <c r="JB38" s="6"/>
      <c r="JC38" s="6"/>
      <c r="JD38" s="6"/>
      <c r="JE38" s="6"/>
      <c r="JF38" s="6"/>
      <c r="JG38" s="6"/>
      <c r="JH38" s="6"/>
      <c r="JI38" s="6"/>
      <c r="JJ38" s="6"/>
      <c r="JK38" s="6"/>
      <c r="JL38" s="6"/>
      <c r="JM38" s="6"/>
      <c r="JN38" s="6"/>
      <c r="JO38" s="6"/>
      <c r="JP38" s="6"/>
      <c r="JQ38" s="6"/>
      <c r="JR38" s="6"/>
      <c r="JS38" s="6"/>
      <c r="JT38" s="6"/>
      <c r="JU38" s="6"/>
      <c r="JV38" s="6"/>
      <c r="JW38" s="6"/>
      <c r="JX38" s="6"/>
      <c r="JY38" s="6"/>
      <c r="JZ38" s="6"/>
      <c r="KA38" s="6"/>
      <c r="KB38" s="6"/>
      <c r="KC38" s="6"/>
      <c r="KD38" s="6"/>
      <c r="KE38" s="6"/>
      <c r="KF38" s="6"/>
      <c r="KG38" s="6"/>
      <c r="KH38" s="6"/>
      <c r="KI38" s="6"/>
      <c r="KJ38" s="6"/>
      <c r="KK38" s="6"/>
      <c r="KL38" s="6"/>
      <c r="KM38" s="6"/>
      <c r="KN38" s="6"/>
      <c r="KO38" s="6"/>
      <c r="KP38" s="6"/>
      <c r="KQ38" s="6"/>
      <c r="KR38" s="6"/>
      <c r="KS38" s="6"/>
      <c r="KT38" s="6"/>
      <c r="KU38" s="6"/>
      <c r="KV38" s="6"/>
      <c r="KW38" s="6"/>
      <c r="KX38" s="6"/>
      <c r="KY38" s="6"/>
      <c r="KZ38" s="6"/>
      <c r="LA38" s="6"/>
      <c r="LB38" s="6"/>
      <c r="LC38" s="6"/>
      <c r="LD38" s="6"/>
      <c r="LE38" s="6"/>
      <c r="LF38" s="6"/>
      <c r="LG38" s="6"/>
      <c r="LH38" s="6"/>
      <c r="LI38" s="6"/>
      <c r="LJ38" s="6"/>
      <c r="LK38" s="6"/>
      <c r="LL38" s="6"/>
      <c r="LM38" s="6"/>
      <c r="LN38" s="6"/>
      <c r="LO38" s="6"/>
      <c r="LP38" s="6"/>
      <c r="LQ38" s="6"/>
      <c r="LR38" s="6"/>
      <c r="LS38" s="6"/>
      <c r="LT38" s="6"/>
      <c r="LU38" s="6"/>
      <c r="LV38" s="6"/>
      <c r="LW38" s="6"/>
      <c r="LX38" s="6"/>
      <c r="LY38" s="6"/>
      <c r="LZ38" s="6"/>
      <c r="MA38" s="6"/>
      <c r="MB38" s="6"/>
      <c r="MC38" s="6"/>
      <c r="MD38" s="6"/>
      <c r="ME38" s="6"/>
      <c r="MF38" s="6"/>
      <c r="MG38" s="6"/>
      <c r="MH38" s="6"/>
      <c r="MI38" s="6"/>
      <c r="MJ38" s="6"/>
      <c r="MK38" s="6"/>
      <c r="ML38" s="6"/>
      <c r="MM38" s="6"/>
      <c r="MN38" s="6"/>
      <c r="MO38" s="6"/>
      <c r="MP38" s="6"/>
      <c r="MQ38" s="6"/>
      <c r="MR38" s="6"/>
      <c r="MS38" s="6"/>
      <c r="MT38" s="6"/>
      <c r="MU38" s="6"/>
      <c r="MV38" s="6"/>
      <c r="MW38" s="6"/>
      <c r="MX38" s="6"/>
      <c r="MY38" s="6"/>
      <c r="MZ38" s="6"/>
      <c r="NA38" s="6"/>
      <c r="NB38" s="6"/>
      <c r="NC38" s="6"/>
      <c r="ND38" s="6"/>
      <c r="NE38" s="6"/>
      <c r="NF38" s="6"/>
      <c r="NG38" s="6"/>
      <c r="NH38" s="6"/>
      <c r="NI38" s="6"/>
      <c r="NJ38" s="6"/>
      <c r="NK38" s="6"/>
      <c r="NL38" s="6"/>
      <c r="NM38" s="6"/>
      <c r="NN38" s="6"/>
      <c r="NO38" s="6"/>
      <c r="NP38" s="6"/>
      <c r="NQ38" s="6"/>
      <c r="NR38" s="6"/>
      <c r="NS38" s="6"/>
      <c r="NT38" s="6"/>
      <c r="NU38" s="6"/>
      <c r="NV38" s="6"/>
      <c r="NW38" s="6"/>
      <c r="NX38" s="6"/>
      <c r="NY38" s="6"/>
      <c r="NZ38" s="6"/>
      <c r="OA38" s="6"/>
      <c r="OB38" s="6"/>
      <c r="OC38" s="6"/>
      <c r="OD38" s="6"/>
      <c r="OE38" s="6"/>
      <c r="OF38" s="6"/>
      <c r="OG38" s="6"/>
      <c r="OH38" s="6"/>
      <c r="OI38" s="6"/>
      <c r="OJ38" s="6"/>
      <c r="OK38" s="6"/>
      <c r="OL38" s="6"/>
      <c r="OM38" s="6"/>
      <c r="ON38" s="6"/>
      <c r="OO38" s="6"/>
      <c r="OP38" s="6"/>
      <c r="OQ38" s="6"/>
      <c r="OR38" s="6"/>
      <c r="OS38" s="6"/>
      <c r="OT38" s="6"/>
      <c r="OU38" s="6"/>
      <c r="OV38" s="6"/>
      <c r="OW38" s="6"/>
      <c r="OX38" s="6"/>
      <c r="OY38" s="6"/>
      <c r="OZ38" s="6"/>
      <c r="PA38" s="6"/>
      <c r="PB38" s="6"/>
      <c r="PC38" s="6"/>
      <c r="PD38" s="6"/>
      <c r="PE38" s="6"/>
      <c r="PF38" s="6"/>
      <c r="PG38" s="6"/>
      <c r="PH38" s="6"/>
      <c r="PI38" s="6"/>
      <c r="PJ38" s="6"/>
      <c r="PK38" s="6"/>
      <c r="PL38" s="6"/>
      <c r="PM38" s="6"/>
      <c r="PN38" s="6"/>
      <c r="PO38" s="6"/>
      <c r="PP38" s="6"/>
      <c r="PQ38" s="6"/>
      <c r="PR38" s="6"/>
      <c r="PS38" s="6"/>
      <c r="PT38" s="6"/>
      <c r="PU38" s="6"/>
      <c r="PV38" s="6"/>
      <c r="PW38" s="6"/>
      <c r="PX38" s="6"/>
      <c r="PY38" s="6"/>
      <c r="PZ38" s="6"/>
      <c r="QA38" s="6"/>
      <c r="QB38" s="6"/>
      <c r="QC38" s="6"/>
      <c r="QD38" s="6"/>
      <c r="QE38" s="6"/>
      <c r="QF38" s="6"/>
      <c r="QG38" s="6"/>
      <c r="QH38" s="6"/>
      <c r="QI38" s="6"/>
      <c r="QJ38" s="6"/>
      <c r="QK38" s="6"/>
      <c r="QL38" s="6"/>
      <c r="QM38" s="6"/>
      <c r="QN38" s="6"/>
      <c r="QO38" s="6"/>
    </row>
    <row r="39" spans="1:457" s="5" customFormat="1" ht="36" x14ac:dyDescent="0.25">
      <c r="A39" s="54">
        <v>2016</v>
      </c>
      <c r="B39" s="55" t="s">
        <v>117</v>
      </c>
      <c r="C39" s="56" t="s">
        <v>30</v>
      </c>
      <c r="D39" s="55">
        <v>4</v>
      </c>
      <c r="E39" s="8" t="s">
        <v>31</v>
      </c>
      <c r="F39" s="42" t="s">
        <v>128</v>
      </c>
      <c r="G39" s="42" t="s">
        <v>32</v>
      </c>
      <c r="H39" s="56" t="s">
        <v>33</v>
      </c>
      <c r="I39" s="56" t="s">
        <v>34</v>
      </c>
      <c r="J39" s="56" t="s">
        <v>35</v>
      </c>
      <c r="K39" s="64" t="s">
        <v>270</v>
      </c>
      <c r="L39" s="55" t="s">
        <v>36</v>
      </c>
      <c r="M39" s="55">
        <v>2</v>
      </c>
      <c r="N39" s="57">
        <v>0</v>
      </c>
      <c r="O39" s="55" t="s">
        <v>37</v>
      </c>
      <c r="P39" s="56" t="s">
        <v>38</v>
      </c>
      <c r="Q39" s="56" t="s">
        <v>39</v>
      </c>
      <c r="R39" s="55" t="s">
        <v>37</v>
      </c>
      <c r="S39" s="56" t="s">
        <v>38</v>
      </c>
      <c r="T39" s="56" t="s">
        <v>38</v>
      </c>
      <c r="U39" s="64" t="s">
        <v>270</v>
      </c>
      <c r="V39" s="58">
        <v>42605</v>
      </c>
      <c r="W39" s="58">
        <f>+V39</f>
        <v>42605</v>
      </c>
      <c r="X39" s="71">
        <v>3720</v>
      </c>
      <c r="Y39" s="31" t="s">
        <v>291</v>
      </c>
      <c r="Z39" s="60">
        <v>29</v>
      </c>
      <c r="AA39" s="60">
        <v>29</v>
      </c>
      <c r="AB39" s="100"/>
      <c r="AC39" s="61">
        <v>42605</v>
      </c>
      <c r="AD39" s="32" t="s">
        <v>154</v>
      </c>
      <c r="AE39" s="62" t="s">
        <v>183</v>
      </c>
      <c r="AF39" s="63" t="s">
        <v>237</v>
      </c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  <c r="GU39" s="6"/>
      <c r="GV39" s="6"/>
      <c r="GW39" s="6"/>
      <c r="GX39" s="6"/>
      <c r="GY39" s="6"/>
      <c r="GZ39" s="6"/>
      <c r="HA39" s="6"/>
      <c r="HB39" s="6"/>
      <c r="HC39" s="6"/>
      <c r="HD39" s="6"/>
      <c r="HE39" s="6"/>
      <c r="HF39" s="6"/>
      <c r="HG39" s="6"/>
      <c r="HH39" s="6"/>
      <c r="HI39" s="6"/>
      <c r="HJ39" s="6"/>
      <c r="HK39" s="6"/>
      <c r="HL39" s="6"/>
      <c r="HM39" s="6"/>
      <c r="HN39" s="6"/>
      <c r="HO39" s="6"/>
      <c r="HP39" s="6"/>
      <c r="HQ39" s="6"/>
      <c r="HR39" s="6"/>
      <c r="HS39" s="6"/>
      <c r="HT39" s="6"/>
      <c r="HU39" s="6"/>
      <c r="HV39" s="6"/>
      <c r="HW39" s="6"/>
      <c r="HX39" s="6"/>
      <c r="HY39" s="6"/>
      <c r="HZ39" s="6"/>
      <c r="IA39" s="6"/>
      <c r="IB39" s="6"/>
      <c r="IC39" s="6"/>
      <c r="ID39" s="6"/>
      <c r="IE39" s="6"/>
      <c r="IF39" s="6"/>
      <c r="IG39" s="6"/>
      <c r="IH39" s="6"/>
      <c r="II39" s="6"/>
      <c r="IJ39" s="6"/>
      <c r="IK39" s="6"/>
      <c r="IL39" s="6"/>
      <c r="IM39" s="6"/>
      <c r="IN39" s="6"/>
      <c r="IO39" s="6"/>
      <c r="IP39" s="6"/>
      <c r="IQ39" s="6"/>
      <c r="IR39" s="6"/>
      <c r="IS39" s="6"/>
      <c r="IT39" s="6"/>
      <c r="IU39" s="6"/>
      <c r="IV39" s="6"/>
      <c r="IW39" s="6"/>
      <c r="IX39" s="6"/>
      <c r="IY39" s="6"/>
      <c r="IZ39" s="6"/>
      <c r="JA39" s="6"/>
      <c r="JB39" s="6"/>
      <c r="JC39" s="6"/>
      <c r="JD39" s="6"/>
      <c r="JE39" s="6"/>
      <c r="JF39" s="6"/>
      <c r="JG39" s="6"/>
      <c r="JH39" s="6"/>
      <c r="JI39" s="6"/>
      <c r="JJ39" s="6"/>
      <c r="JK39" s="6"/>
      <c r="JL39" s="6"/>
      <c r="JM39" s="6"/>
      <c r="JN39" s="6"/>
      <c r="JO39" s="6"/>
      <c r="JP39" s="6"/>
      <c r="JQ39" s="6"/>
      <c r="JR39" s="6"/>
      <c r="JS39" s="6"/>
      <c r="JT39" s="6"/>
      <c r="JU39" s="6"/>
      <c r="JV39" s="6"/>
      <c r="JW39" s="6"/>
      <c r="JX39" s="6"/>
      <c r="JY39" s="6"/>
      <c r="JZ39" s="6"/>
      <c r="KA39" s="6"/>
      <c r="KB39" s="6"/>
      <c r="KC39" s="6"/>
      <c r="KD39" s="6"/>
      <c r="KE39" s="6"/>
      <c r="KF39" s="6"/>
      <c r="KG39" s="6"/>
      <c r="KH39" s="6"/>
      <c r="KI39" s="6"/>
      <c r="KJ39" s="6"/>
      <c r="KK39" s="6"/>
      <c r="KL39" s="6"/>
      <c r="KM39" s="6"/>
      <c r="KN39" s="6"/>
      <c r="KO39" s="6"/>
      <c r="KP39" s="6"/>
      <c r="KQ39" s="6"/>
      <c r="KR39" s="6"/>
      <c r="KS39" s="6"/>
      <c r="KT39" s="6"/>
      <c r="KU39" s="6"/>
      <c r="KV39" s="6"/>
      <c r="KW39" s="6"/>
      <c r="KX39" s="6"/>
      <c r="KY39" s="6"/>
      <c r="KZ39" s="6"/>
      <c r="LA39" s="6"/>
      <c r="LB39" s="6"/>
      <c r="LC39" s="6"/>
      <c r="LD39" s="6"/>
      <c r="LE39" s="6"/>
      <c r="LF39" s="6"/>
      <c r="LG39" s="6"/>
      <c r="LH39" s="6"/>
      <c r="LI39" s="6"/>
      <c r="LJ39" s="6"/>
      <c r="LK39" s="6"/>
      <c r="LL39" s="6"/>
      <c r="LM39" s="6"/>
      <c r="LN39" s="6"/>
      <c r="LO39" s="6"/>
      <c r="LP39" s="6"/>
      <c r="LQ39" s="6"/>
      <c r="LR39" s="6"/>
      <c r="LS39" s="6"/>
      <c r="LT39" s="6"/>
      <c r="LU39" s="6"/>
      <c r="LV39" s="6"/>
      <c r="LW39" s="6"/>
      <c r="LX39" s="6"/>
      <c r="LY39" s="6"/>
      <c r="LZ39" s="6"/>
      <c r="MA39" s="6"/>
      <c r="MB39" s="6"/>
      <c r="MC39" s="6"/>
      <c r="MD39" s="6"/>
      <c r="ME39" s="6"/>
      <c r="MF39" s="6"/>
      <c r="MG39" s="6"/>
      <c r="MH39" s="6"/>
      <c r="MI39" s="6"/>
      <c r="MJ39" s="6"/>
      <c r="MK39" s="6"/>
      <c r="ML39" s="6"/>
      <c r="MM39" s="6"/>
      <c r="MN39" s="6"/>
      <c r="MO39" s="6"/>
      <c r="MP39" s="6"/>
      <c r="MQ39" s="6"/>
      <c r="MR39" s="6"/>
      <c r="MS39" s="6"/>
      <c r="MT39" s="6"/>
      <c r="MU39" s="6"/>
      <c r="MV39" s="6"/>
      <c r="MW39" s="6"/>
      <c r="MX39" s="6"/>
      <c r="MY39" s="6"/>
      <c r="MZ39" s="6"/>
      <c r="NA39" s="6"/>
      <c r="NB39" s="6"/>
      <c r="NC39" s="6"/>
      <c r="ND39" s="6"/>
      <c r="NE39" s="6"/>
      <c r="NF39" s="6"/>
      <c r="NG39" s="6"/>
      <c r="NH39" s="6"/>
      <c r="NI39" s="6"/>
      <c r="NJ39" s="6"/>
      <c r="NK39" s="6"/>
      <c r="NL39" s="6"/>
      <c r="NM39" s="6"/>
      <c r="NN39" s="6"/>
      <c r="NO39" s="6"/>
      <c r="NP39" s="6"/>
      <c r="NQ39" s="6"/>
      <c r="NR39" s="6"/>
      <c r="NS39" s="6"/>
      <c r="NT39" s="6"/>
      <c r="NU39" s="6"/>
      <c r="NV39" s="6"/>
      <c r="NW39" s="6"/>
      <c r="NX39" s="6"/>
      <c r="NY39" s="6"/>
      <c r="NZ39" s="6"/>
      <c r="OA39" s="6"/>
      <c r="OB39" s="6"/>
      <c r="OC39" s="6"/>
      <c r="OD39" s="6"/>
      <c r="OE39" s="6"/>
      <c r="OF39" s="6"/>
      <c r="OG39" s="6"/>
      <c r="OH39" s="6"/>
      <c r="OI39" s="6"/>
      <c r="OJ39" s="6"/>
      <c r="OK39" s="6"/>
      <c r="OL39" s="6"/>
      <c r="OM39" s="6"/>
      <c r="ON39" s="6"/>
      <c r="OO39" s="6"/>
      <c r="OP39" s="6"/>
      <c r="OQ39" s="6"/>
      <c r="OR39" s="6"/>
      <c r="OS39" s="6"/>
      <c r="OT39" s="6"/>
      <c r="OU39" s="6"/>
      <c r="OV39" s="6"/>
      <c r="OW39" s="6"/>
      <c r="OX39" s="6"/>
      <c r="OY39" s="6"/>
      <c r="OZ39" s="6"/>
      <c r="PA39" s="6"/>
      <c r="PB39" s="6"/>
      <c r="PC39" s="6"/>
      <c r="PD39" s="6"/>
      <c r="PE39" s="6"/>
      <c r="PF39" s="6"/>
      <c r="PG39" s="6"/>
      <c r="PH39" s="6"/>
      <c r="PI39" s="6"/>
      <c r="PJ39" s="6"/>
      <c r="PK39" s="6"/>
      <c r="PL39" s="6"/>
      <c r="PM39" s="6"/>
      <c r="PN39" s="6"/>
      <c r="PO39" s="6"/>
      <c r="PP39" s="6"/>
      <c r="PQ39" s="6"/>
      <c r="PR39" s="6"/>
      <c r="PS39" s="6"/>
      <c r="PT39" s="6"/>
      <c r="PU39" s="6"/>
      <c r="PV39" s="6"/>
      <c r="PW39" s="6"/>
      <c r="PX39" s="6"/>
      <c r="PY39" s="6"/>
      <c r="PZ39" s="6"/>
      <c r="QA39" s="6"/>
      <c r="QB39" s="6"/>
      <c r="QC39" s="6"/>
      <c r="QD39" s="6"/>
      <c r="QE39" s="6"/>
      <c r="QF39" s="6"/>
      <c r="QG39" s="6"/>
      <c r="QH39" s="6"/>
      <c r="QI39" s="6"/>
      <c r="QJ39" s="6"/>
      <c r="QK39" s="6"/>
      <c r="QL39" s="6"/>
      <c r="QM39" s="6"/>
      <c r="QN39" s="6"/>
      <c r="QO39" s="6"/>
    </row>
    <row r="40" spans="1:457" s="5" customFormat="1" ht="36" x14ac:dyDescent="0.25">
      <c r="A40" s="54">
        <v>2016</v>
      </c>
      <c r="B40" s="55" t="s">
        <v>117</v>
      </c>
      <c r="C40" s="42" t="s">
        <v>41</v>
      </c>
      <c r="D40" s="9">
        <v>11</v>
      </c>
      <c r="E40" s="109" t="s">
        <v>43</v>
      </c>
      <c r="F40" s="42" t="s">
        <v>243</v>
      </c>
      <c r="G40" s="8" t="s">
        <v>238</v>
      </c>
      <c r="H40" s="8" t="s">
        <v>59</v>
      </c>
      <c r="I40" s="8" t="s">
        <v>60</v>
      </c>
      <c r="J40" s="8" t="s">
        <v>61</v>
      </c>
      <c r="K40" s="41" t="s">
        <v>265</v>
      </c>
      <c r="L40" s="9" t="s">
        <v>36</v>
      </c>
      <c r="M40" s="9">
        <v>1</v>
      </c>
      <c r="N40" s="10">
        <v>0</v>
      </c>
      <c r="O40" s="9" t="s">
        <v>37</v>
      </c>
      <c r="P40" s="8" t="s">
        <v>38</v>
      </c>
      <c r="Q40" s="8" t="s">
        <v>39</v>
      </c>
      <c r="R40" s="9" t="s">
        <v>37</v>
      </c>
      <c r="S40" s="8" t="s">
        <v>38</v>
      </c>
      <c r="T40" s="14" t="s">
        <v>253</v>
      </c>
      <c r="U40" s="41" t="s">
        <v>265</v>
      </c>
      <c r="V40" s="20">
        <v>42606</v>
      </c>
      <c r="W40" s="20">
        <v>42606</v>
      </c>
      <c r="X40" s="30">
        <v>3720</v>
      </c>
      <c r="Y40" s="31" t="s">
        <v>291</v>
      </c>
      <c r="Z40" s="60">
        <v>340</v>
      </c>
      <c r="AA40" s="60">
        <v>340</v>
      </c>
      <c r="AB40" s="100"/>
      <c r="AC40" s="61">
        <v>42608</v>
      </c>
      <c r="AD40" s="32" t="s">
        <v>155</v>
      </c>
      <c r="AE40" s="62" t="s">
        <v>184</v>
      </c>
      <c r="AF40" s="63" t="s">
        <v>237</v>
      </c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  <c r="GU40" s="6"/>
      <c r="GV40" s="6"/>
      <c r="GW40" s="6"/>
      <c r="GX40" s="6"/>
      <c r="GY40" s="6"/>
      <c r="GZ40" s="6"/>
      <c r="HA40" s="6"/>
      <c r="HB40" s="6"/>
      <c r="HC40" s="6"/>
      <c r="HD40" s="6"/>
      <c r="HE40" s="6"/>
      <c r="HF40" s="6"/>
      <c r="HG40" s="6"/>
      <c r="HH40" s="6"/>
      <c r="HI40" s="6"/>
      <c r="HJ40" s="6"/>
      <c r="HK40" s="6"/>
      <c r="HL40" s="6"/>
      <c r="HM40" s="6"/>
      <c r="HN40" s="6"/>
      <c r="HO40" s="6"/>
      <c r="HP40" s="6"/>
      <c r="HQ40" s="6"/>
      <c r="HR40" s="6"/>
      <c r="HS40" s="6"/>
      <c r="HT40" s="6"/>
      <c r="HU40" s="6"/>
      <c r="HV40" s="6"/>
      <c r="HW40" s="6"/>
      <c r="HX40" s="6"/>
      <c r="HY40" s="6"/>
      <c r="HZ40" s="6"/>
      <c r="IA40" s="6"/>
      <c r="IB40" s="6"/>
      <c r="IC40" s="6"/>
      <c r="ID40" s="6"/>
      <c r="IE40" s="6"/>
      <c r="IF40" s="6"/>
      <c r="IG40" s="6"/>
      <c r="IH40" s="6"/>
      <c r="II40" s="6"/>
      <c r="IJ40" s="6"/>
      <c r="IK40" s="6"/>
      <c r="IL40" s="6"/>
      <c r="IM40" s="6"/>
      <c r="IN40" s="6"/>
      <c r="IO40" s="6"/>
      <c r="IP40" s="6"/>
      <c r="IQ40" s="6"/>
      <c r="IR40" s="6"/>
      <c r="IS40" s="6"/>
      <c r="IT40" s="6"/>
      <c r="IU40" s="6"/>
      <c r="IV40" s="6"/>
      <c r="IW40" s="6"/>
      <c r="IX40" s="6"/>
      <c r="IY40" s="6"/>
      <c r="IZ40" s="6"/>
      <c r="JA40" s="6"/>
      <c r="JB40" s="6"/>
      <c r="JC40" s="6"/>
      <c r="JD40" s="6"/>
      <c r="JE40" s="6"/>
      <c r="JF40" s="6"/>
      <c r="JG40" s="6"/>
      <c r="JH40" s="6"/>
      <c r="JI40" s="6"/>
      <c r="JJ40" s="6"/>
      <c r="JK40" s="6"/>
      <c r="JL40" s="6"/>
      <c r="JM40" s="6"/>
      <c r="JN40" s="6"/>
      <c r="JO40" s="6"/>
      <c r="JP40" s="6"/>
      <c r="JQ40" s="6"/>
      <c r="JR40" s="6"/>
      <c r="JS40" s="6"/>
      <c r="JT40" s="6"/>
      <c r="JU40" s="6"/>
      <c r="JV40" s="6"/>
      <c r="JW40" s="6"/>
      <c r="JX40" s="6"/>
      <c r="JY40" s="6"/>
      <c r="JZ40" s="6"/>
      <c r="KA40" s="6"/>
      <c r="KB40" s="6"/>
      <c r="KC40" s="6"/>
      <c r="KD40" s="6"/>
      <c r="KE40" s="6"/>
      <c r="KF40" s="6"/>
      <c r="KG40" s="6"/>
      <c r="KH40" s="6"/>
      <c r="KI40" s="6"/>
      <c r="KJ40" s="6"/>
      <c r="KK40" s="6"/>
      <c r="KL40" s="6"/>
      <c r="KM40" s="6"/>
      <c r="KN40" s="6"/>
      <c r="KO40" s="6"/>
      <c r="KP40" s="6"/>
      <c r="KQ40" s="6"/>
      <c r="KR40" s="6"/>
      <c r="KS40" s="6"/>
      <c r="KT40" s="6"/>
      <c r="KU40" s="6"/>
      <c r="KV40" s="6"/>
      <c r="KW40" s="6"/>
      <c r="KX40" s="6"/>
      <c r="KY40" s="6"/>
      <c r="KZ40" s="6"/>
      <c r="LA40" s="6"/>
      <c r="LB40" s="6"/>
      <c r="LC40" s="6"/>
      <c r="LD40" s="6"/>
      <c r="LE40" s="6"/>
      <c r="LF40" s="6"/>
      <c r="LG40" s="6"/>
      <c r="LH40" s="6"/>
      <c r="LI40" s="6"/>
      <c r="LJ40" s="6"/>
      <c r="LK40" s="6"/>
      <c r="LL40" s="6"/>
      <c r="LM40" s="6"/>
      <c r="LN40" s="6"/>
      <c r="LO40" s="6"/>
      <c r="LP40" s="6"/>
      <c r="LQ40" s="6"/>
      <c r="LR40" s="6"/>
      <c r="LS40" s="6"/>
      <c r="LT40" s="6"/>
      <c r="LU40" s="6"/>
      <c r="LV40" s="6"/>
      <c r="LW40" s="6"/>
      <c r="LX40" s="6"/>
      <c r="LY40" s="6"/>
      <c r="LZ40" s="6"/>
      <c r="MA40" s="6"/>
      <c r="MB40" s="6"/>
      <c r="MC40" s="6"/>
      <c r="MD40" s="6"/>
      <c r="ME40" s="6"/>
      <c r="MF40" s="6"/>
      <c r="MG40" s="6"/>
      <c r="MH40" s="6"/>
      <c r="MI40" s="6"/>
      <c r="MJ40" s="6"/>
      <c r="MK40" s="6"/>
      <c r="ML40" s="6"/>
      <c r="MM40" s="6"/>
      <c r="MN40" s="6"/>
      <c r="MO40" s="6"/>
      <c r="MP40" s="6"/>
      <c r="MQ40" s="6"/>
      <c r="MR40" s="6"/>
      <c r="MS40" s="6"/>
      <c r="MT40" s="6"/>
      <c r="MU40" s="6"/>
      <c r="MV40" s="6"/>
      <c r="MW40" s="6"/>
      <c r="MX40" s="6"/>
      <c r="MY40" s="6"/>
      <c r="MZ40" s="6"/>
      <c r="NA40" s="6"/>
      <c r="NB40" s="6"/>
      <c r="NC40" s="6"/>
      <c r="ND40" s="6"/>
      <c r="NE40" s="6"/>
      <c r="NF40" s="6"/>
      <c r="NG40" s="6"/>
      <c r="NH40" s="6"/>
      <c r="NI40" s="6"/>
      <c r="NJ40" s="6"/>
      <c r="NK40" s="6"/>
      <c r="NL40" s="6"/>
      <c r="NM40" s="6"/>
      <c r="NN40" s="6"/>
      <c r="NO40" s="6"/>
      <c r="NP40" s="6"/>
      <c r="NQ40" s="6"/>
      <c r="NR40" s="6"/>
      <c r="NS40" s="6"/>
      <c r="NT40" s="6"/>
      <c r="NU40" s="6"/>
      <c r="NV40" s="6"/>
      <c r="NW40" s="6"/>
      <c r="NX40" s="6"/>
      <c r="NY40" s="6"/>
      <c r="NZ40" s="6"/>
      <c r="OA40" s="6"/>
      <c r="OB40" s="6"/>
      <c r="OC40" s="6"/>
      <c r="OD40" s="6"/>
      <c r="OE40" s="6"/>
      <c r="OF40" s="6"/>
      <c r="OG40" s="6"/>
      <c r="OH40" s="6"/>
      <c r="OI40" s="6"/>
      <c r="OJ40" s="6"/>
      <c r="OK40" s="6"/>
      <c r="OL40" s="6"/>
      <c r="OM40" s="6"/>
      <c r="ON40" s="6"/>
      <c r="OO40" s="6"/>
      <c r="OP40" s="6"/>
      <c r="OQ40" s="6"/>
      <c r="OR40" s="6"/>
      <c r="OS40" s="6"/>
      <c r="OT40" s="6"/>
      <c r="OU40" s="6"/>
      <c r="OV40" s="6"/>
      <c r="OW40" s="6"/>
      <c r="OX40" s="6"/>
      <c r="OY40" s="6"/>
      <c r="OZ40" s="6"/>
      <c r="PA40" s="6"/>
      <c r="PB40" s="6"/>
      <c r="PC40" s="6"/>
      <c r="PD40" s="6"/>
      <c r="PE40" s="6"/>
      <c r="PF40" s="6"/>
      <c r="PG40" s="6"/>
      <c r="PH40" s="6"/>
      <c r="PI40" s="6"/>
      <c r="PJ40" s="6"/>
      <c r="PK40" s="6"/>
      <c r="PL40" s="6"/>
      <c r="PM40" s="6"/>
      <c r="PN40" s="6"/>
      <c r="PO40" s="6"/>
      <c r="PP40" s="6"/>
      <c r="PQ40" s="6"/>
      <c r="PR40" s="6"/>
      <c r="PS40" s="6"/>
      <c r="PT40" s="6"/>
      <c r="PU40" s="6"/>
      <c r="PV40" s="6"/>
      <c r="PW40" s="6"/>
      <c r="PX40" s="6"/>
      <c r="PY40" s="6"/>
      <c r="PZ40" s="6"/>
      <c r="QA40" s="6"/>
      <c r="QB40" s="6"/>
      <c r="QC40" s="6"/>
      <c r="QD40" s="6"/>
      <c r="QE40" s="6"/>
      <c r="QF40" s="6"/>
      <c r="QG40" s="6"/>
      <c r="QH40" s="6"/>
      <c r="QI40" s="6"/>
      <c r="QJ40" s="6"/>
      <c r="QK40" s="6"/>
      <c r="QL40" s="6"/>
      <c r="QM40" s="6"/>
      <c r="QN40" s="6"/>
      <c r="QO40" s="6"/>
    </row>
    <row r="41" spans="1:457" s="5" customFormat="1" ht="36" x14ac:dyDescent="0.25">
      <c r="A41" s="54">
        <v>2016</v>
      </c>
      <c r="B41" s="55" t="s">
        <v>117</v>
      </c>
      <c r="C41" s="42" t="s">
        <v>41</v>
      </c>
      <c r="D41" s="9">
        <v>11</v>
      </c>
      <c r="E41" s="109" t="s">
        <v>43</v>
      </c>
      <c r="F41" s="42" t="s">
        <v>243</v>
      </c>
      <c r="G41" s="8" t="s">
        <v>238</v>
      </c>
      <c r="H41" s="8" t="s">
        <v>59</v>
      </c>
      <c r="I41" s="8" t="s">
        <v>60</v>
      </c>
      <c r="J41" s="8" t="s">
        <v>61</v>
      </c>
      <c r="K41" s="41" t="s">
        <v>257</v>
      </c>
      <c r="L41" s="9" t="s">
        <v>36</v>
      </c>
      <c r="M41" s="9">
        <v>1</v>
      </c>
      <c r="N41" s="10">
        <v>0</v>
      </c>
      <c r="O41" s="9" t="s">
        <v>37</v>
      </c>
      <c r="P41" s="8" t="s">
        <v>38</v>
      </c>
      <c r="Q41" s="8" t="s">
        <v>39</v>
      </c>
      <c r="R41" s="9" t="s">
        <v>37</v>
      </c>
      <c r="S41" s="8" t="s">
        <v>38</v>
      </c>
      <c r="T41" s="14" t="s">
        <v>247</v>
      </c>
      <c r="U41" s="41" t="s">
        <v>257</v>
      </c>
      <c r="V41" s="20">
        <v>42607</v>
      </c>
      <c r="W41" s="20">
        <v>42607</v>
      </c>
      <c r="X41" s="30">
        <v>3720</v>
      </c>
      <c r="Y41" s="31" t="s">
        <v>291</v>
      </c>
      <c r="Z41" s="60">
        <v>330</v>
      </c>
      <c r="AA41" s="60">
        <v>330</v>
      </c>
      <c r="AB41" s="100"/>
      <c r="AC41" s="61">
        <v>42607</v>
      </c>
      <c r="AD41" s="32" t="s">
        <v>156</v>
      </c>
      <c r="AE41" s="62" t="s">
        <v>185</v>
      </c>
      <c r="AF41" s="63" t="s">
        <v>237</v>
      </c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  <c r="IS41" s="6"/>
      <c r="IT41" s="6"/>
      <c r="IU41" s="6"/>
      <c r="IV41" s="6"/>
      <c r="IW41" s="6"/>
      <c r="IX41" s="6"/>
      <c r="IY41" s="6"/>
      <c r="IZ41" s="6"/>
      <c r="JA41" s="6"/>
      <c r="JB41" s="6"/>
      <c r="JC41" s="6"/>
      <c r="JD41" s="6"/>
      <c r="JE41" s="6"/>
      <c r="JF41" s="6"/>
      <c r="JG41" s="6"/>
      <c r="JH41" s="6"/>
      <c r="JI41" s="6"/>
      <c r="JJ41" s="6"/>
      <c r="JK41" s="6"/>
      <c r="JL41" s="6"/>
      <c r="JM41" s="6"/>
      <c r="JN41" s="6"/>
      <c r="JO41" s="6"/>
      <c r="JP41" s="6"/>
      <c r="JQ41" s="6"/>
      <c r="JR41" s="6"/>
      <c r="JS41" s="6"/>
      <c r="JT41" s="6"/>
      <c r="JU41" s="6"/>
      <c r="JV41" s="6"/>
      <c r="JW41" s="6"/>
      <c r="JX41" s="6"/>
      <c r="JY41" s="6"/>
      <c r="JZ41" s="6"/>
      <c r="KA41" s="6"/>
      <c r="KB41" s="6"/>
      <c r="KC41" s="6"/>
      <c r="KD41" s="6"/>
      <c r="KE41" s="6"/>
      <c r="KF41" s="6"/>
      <c r="KG41" s="6"/>
      <c r="KH41" s="6"/>
      <c r="KI41" s="6"/>
      <c r="KJ41" s="6"/>
      <c r="KK41" s="6"/>
      <c r="KL41" s="6"/>
      <c r="KM41" s="6"/>
      <c r="KN41" s="6"/>
      <c r="KO41" s="6"/>
      <c r="KP41" s="6"/>
      <c r="KQ41" s="6"/>
      <c r="KR41" s="6"/>
      <c r="KS41" s="6"/>
      <c r="KT41" s="6"/>
      <c r="KU41" s="6"/>
      <c r="KV41" s="6"/>
      <c r="KW41" s="6"/>
      <c r="KX41" s="6"/>
      <c r="KY41" s="6"/>
      <c r="KZ41" s="6"/>
      <c r="LA41" s="6"/>
      <c r="LB41" s="6"/>
      <c r="LC41" s="6"/>
      <c r="LD41" s="6"/>
      <c r="LE41" s="6"/>
      <c r="LF41" s="6"/>
      <c r="LG41" s="6"/>
      <c r="LH41" s="6"/>
      <c r="LI41" s="6"/>
      <c r="LJ41" s="6"/>
      <c r="LK41" s="6"/>
      <c r="LL41" s="6"/>
      <c r="LM41" s="6"/>
      <c r="LN41" s="6"/>
      <c r="LO41" s="6"/>
      <c r="LP41" s="6"/>
      <c r="LQ41" s="6"/>
      <c r="LR41" s="6"/>
      <c r="LS41" s="6"/>
      <c r="LT41" s="6"/>
      <c r="LU41" s="6"/>
      <c r="LV41" s="6"/>
      <c r="LW41" s="6"/>
      <c r="LX41" s="6"/>
      <c r="LY41" s="6"/>
      <c r="LZ41" s="6"/>
      <c r="MA41" s="6"/>
      <c r="MB41" s="6"/>
      <c r="MC41" s="6"/>
      <c r="MD41" s="6"/>
      <c r="ME41" s="6"/>
      <c r="MF41" s="6"/>
      <c r="MG41" s="6"/>
      <c r="MH41" s="6"/>
      <c r="MI41" s="6"/>
      <c r="MJ41" s="6"/>
      <c r="MK41" s="6"/>
      <c r="ML41" s="6"/>
      <c r="MM41" s="6"/>
      <c r="MN41" s="6"/>
      <c r="MO41" s="6"/>
      <c r="MP41" s="6"/>
      <c r="MQ41" s="6"/>
      <c r="MR41" s="6"/>
      <c r="MS41" s="6"/>
      <c r="MT41" s="6"/>
      <c r="MU41" s="6"/>
      <c r="MV41" s="6"/>
      <c r="MW41" s="6"/>
      <c r="MX41" s="6"/>
      <c r="MY41" s="6"/>
      <c r="MZ41" s="6"/>
      <c r="NA41" s="6"/>
      <c r="NB41" s="6"/>
      <c r="NC41" s="6"/>
      <c r="ND41" s="6"/>
      <c r="NE41" s="6"/>
      <c r="NF41" s="6"/>
      <c r="NG41" s="6"/>
      <c r="NH41" s="6"/>
      <c r="NI41" s="6"/>
      <c r="NJ41" s="6"/>
      <c r="NK41" s="6"/>
      <c r="NL41" s="6"/>
      <c r="NM41" s="6"/>
      <c r="NN41" s="6"/>
      <c r="NO41" s="6"/>
      <c r="NP41" s="6"/>
      <c r="NQ41" s="6"/>
      <c r="NR41" s="6"/>
      <c r="NS41" s="6"/>
      <c r="NT41" s="6"/>
      <c r="NU41" s="6"/>
      <c r="NV41" s="6"/>
      <c r="NW41" s="6"/>
      <c r="NX41" s="6"/>
      <c r="NY41" s="6"/>
      <c r="NZ41" s="6"/>
      <c r="OA41" s="6"/>
      <c r="OB41" s="6"/>
      <c r="OC41" s="6"/>
      <c r="OD41" s="6"/>
      <c r="OE41" s="6"/>
      <c r="OF41" s="6"/>
      <c r="OG41" s="6"/>
      <c r="OH41" s="6"/>
      <c r="OI41" s="6"/>
      <c r="OJ41" s="6"/>
      <c r="OK41" s="6"/>
      <c r="OL41" s="6"/>
      <c r="OM41" s="6"/>
      <c r="ON41" s="6"/>
      <c r="OO41" s="6"/>
      <c r="OP41" s="6"/>
      <c r="OQ41" s="6"/>
      <c r="OR41" s="6"/>
      <c r="OS41" s="6"/>
      <c r="OT41" s="6"/>
      <c r="OU41" s="6"/>
      <c r="OV41" s="6"/>
      <c r="OW41" s="6"/>
      <c r="OX41" s="6"/>
      <c r="OY41" s="6"/>
      <c r="OZ41" s="6"/>
      <c r="PA41" s="6"/>
      <c r="PB41" s="6"/>
      <c r="PC41" s="6"/>
      <c r="PD41" s="6"/>
      <c r="PE41" s="6"/>
      <c r="PF41" s="6"/>
      <c r="PG41" s="6"/>
      <c r="PH41" s="6"/>
      <c r="PI41" s="6"/>
      <c r="PJ41" s="6"/>
      <c r="PK41" s="6"/>
      <c r="PL41" s="6"/>
      <c r="PM41" s="6"/>
      <c r="PN41" s="6"/>
      <c r="PO41" s="6"/>
      <c r="PP41" s="6"/>
      <c r="PQ41" s="6"/>
      <c r="PR41" s="6"/>
      <c r="PS41" s="6"/>
      <c r="PT41" s="6"/>
      <c r="PU41" s="6"/>
      <c r="PV41" s="6"/>
      <c r="PW41" s="6"/>
      <c r="PX41" s="6"/>
      <c r="PY41" s="6"/>
      <c r="PZ41" s="6"/>
      <c r="QA41" s="6"/>
      <c r="QB41" s="6"/>
      <c r="QC41" s="6"/>
      <c r="QD41" s="6"/>
      <c r="QE41" s="6"/>
      <c r="QF41" s="6"/>
      <c r="QG41" s="6"/>
      <c r="QH41" s="6"/>
      <c r="QI41" s="6"/>
      <c r="QJ41" s="6"/>
      <c r="QK41" s="6"/>
      <c r="QL41" s="6"/>
      <c r="QM41" s="6"/>
      <c r="QN41" s="6"/>
      <c r="QO41" s="6"/>
    </row>
    <row r="42" spans="1:457" s="5" customFormat="1" ht="36" x14ac:dyDescent="0.25">
      <c r="A42" s="54">
        <v>2016</v>
      </c>
      <c r="B42" s="55" t="s">
        <v>117</v>
      </c>
      <c r="C42" s="42" t="s">
        <v>41</v>
      </c>
      <c r="D42" s="9">
        <v>11</v>
      </c>
      <c r="E42" s="109" t="s">
        <v>43</v>
      </c>
      <c r="F42" s="56" t="s">
        <v>242</v>
      </c>
      <c r="G42" s="56" t="s">
        <v>240</v>
      </c>
      <c r="H42" s="56" t="s">
        <v>157</v>
      </c>
      <c r="I42" s="56" t="s">
        <v>158</v>
      </c>
      <c r="J42" s="56" t="s">
        <v>34</v>
      </c>
      <c r="K42" s="64" t="s">
        <v>275</v>
      </c>
      <c r="L42" s="9" t="s">
        <v>36</v>
      </c>
      <c r="M42" s="9">
        <v>1</v>
      </c>
      <c r="N42" s="10">
        <v>0</v>
      </c>
      <c r="O42" s="9" t="s">
        <v>37</v>
      </c>
      <c r="P42" s="8" t="s">
        <v>38</v>
      </c>
      <c r="Q42" s="8" t="s">
        <v>39</v>
      </c>
      <c r="R42" s="9" t="s">
        <v>37</v>
      </c>
      <c r="S42" s="8" t="s">
        <v>38</v>
      </c>
      <c r="T42" s="56" t="s">
        <v>38</v>
      </c>
      <c r="U42" s="64" t="s">
        <v>275</v>
      </c>
      <c r="V42" s="20">
        <v>42607</v>
      </c>
      <c r="W42" s="20">
        <v>42607</v>
      </c>
      <c r="X42" s="30">
        <v>3720</v>
      </c>
      <c r="Y42" s="31" t="s">
        <v>291</v>
      </c>
      <c r="Z42" s="60">
        <v>58</v>
      </c>
      <c r="AA42" s="60">
        <v>58</v>
      </c>
      <c r="AB42" s="100"/>
      <c r="AC42" s="61">
        <v>42607</v>
      </c>
      <c r="AD42" s="32" t="s">
        <v>226</v>
      </c>
      <c r="AE42" s="62" t="s">
        <v>186</v>
      </c>
      <c r="AF42" s="63" t="s">
        <v>237</v>
      </c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  <c r="IS42" s="6"/>
      <c r="IT42" s="6"/>
      <c r="IU42" s="6"/>
      <c r="IV42" s="6"/>
      <c r="IW42" s="6"/>
      <c r="IX42" s="6"/>
      <c r="IY42" s="6"/>
      <c r="IZ42" s="6"/>
      <c r="JA42" s="6"/>
      <c r="JB42" s="6"/>
      <c r="JC42" s="6"/>
      <c r="JD42" s="6"/>
      <c r="JE42" s="6"/>
      <c r="JF42" s="6"/>
      <c r="JG42" s="6"/>
      <c r="JH42" s="6"/>
      <c r="JI42" s="6"/>
      <c r="JJ42" s="6"/>
      <c r="JK42" s="6"/>
      <c r="JL42" s="6"/>
      <c r="JM42" s="6"/>
      <c r="JN42" s="6"/>
      <c r="JO42" s="6"/>
      <c r="JP42" s="6"/>
      <c r="JQ42" s="6"/>
      <c r="JR42" s="6"/>
      <c r="JS42" s="6"/>
      <c r="JT42" s="6"/>
      <c r="JU42" s="6"/>
      <c r="JV42" s="6"/>
      <c r="JW42" s="6"/>
      <c r="JX42" s="6"/>
      <c r="JY42" s="6"/>
      <c r="JZ42" s="6"/>
      <c r="KA42" s="6"/>
      <c r="KB42" s="6"/>
      <c r="KC42" s="6"/>
      <c r="KD42" s="6"/>
      <c r="KE42" s="6"/>
      <c r="KF42" s="6"/>
      <c r="KG42" s="6"/>
      <c r="KH42" s="6"/>
      <c r="KI42" s="6"/>
      <c r="KJ42" s="6"/>
      <c r="KK42" s="6"/>
      <c r="KL42" s="6"/>
      <c r="KM42" s="6"/>
      <c r="KN42" s="6"/>
      <c r="KO42" s="6"/>
      <c r="KP42" s="6"/>
      <c r="KQ42" s="6"/>
      <c r="KR42" s="6"/>
      <c r="KS42" s="6"/>
      <c r="KT42" s="6"/>
      <c r="KU42" s="6"/>
      <c r="KV42" s="6"/>
      <c r="KW42" s="6"/>
      <c r="KX42" s="6"/>
      <c r="KY42" s="6"/>
      <c r="KZ42" s="6"/>
      <c r="LA42" s="6"/>
      <c r="LB42" s="6"/>
      <c r="LC42" s="6"/>
      <c r="LD42" s="6"/>
      <c r="LE42" s="6"/>
      <c r="LF42" s="6"/>
      <c r="LG42" s="6"/>
      <c r="LH42" s="6"/>
      <c r="LI42" s="6"/>
      <c r="LJ42" s="6"/>
      <c r="LK42" s="6"/>
      <c r="LL42" s="6"/>
      <c r="LM42" s="6"/>
      <c r="LN42" s="6"/>
      <c r="LO42" s="6"/>
      <c r="LP42" s="6"/>
      <c r="LQ42" s="6"/>
      <c r="LR42" s="6"/>
      <c r="LS42" s="6"/>
      <c r="LT42" s="6"/>
      <c r="LU42" s="6"/>
      <c r="LV42" s="6"/>
      <c r="LW42" s="6"/>
      <c r="LX42" s="6"/>
      <c r="LY42" s="6"/>
      <c r="LZ42" s="6"/>
      <c r="MA42" s="6"/>
      <c r="MB42" s="6"/>
      <c r="MC42" s="6"/>
      <c r="MD42" s="6"/>
      <c r="ME42" s="6"/>
      <c r="MF42" s="6"/>
      <c r="MG42" s="6"/>
      <c r="MH42" s="6"/>
      <c r="MI42" s="6"/>
      <c r="MJ42" s="6"/>
      <c r="MK42" s="6"/>
      <c r="ML42" s="6"/>
      <c r="MM42" s="6"/>
      <c r="MN42" s="6"/>
      <c r="MO42" s="6"/>
      <c r="MP42" s="6"/>
      <c r="MQ42" s="6"/>
      <c r="MR42" s="6"/>
      <c r="MS42" s="6"/>
      <c r="MT42" s="6"/>
      <c r="MU42" s="6"/>
      <c r="MV42" s="6"/>
      <c r="MW42" s="6"/>
      <c r="MX42" s="6"/>
      <c r="MY42" s="6"/>
      <c r="MZ42" s="6"/>
      <c r="NA42" s="6"/>
      <c r="NB42" s="6"/>
      <c r="NC42" s="6"/>
      <c r="ND42" s="6"/>
      <c r="NE42" s="6"/>
      <c r="NF42" s="6"/>
      <c r="NG42" s="6"/>
      <c r="NH42" s="6"/>
      <c r="NI42" s="6"/>
      <c r="NJ42" s="6"/>
      <c r="NK42" s="6"/>
      <c r="NL42" s="6"/>
      <c r="NM42" s="6"/>
      <c r="NN42" s="6"/>
      <c r="NO42" s="6"/>
      <c r="NP42" s="6"/>
      <c r="NQ42" s="6"/>
      <c r="NR42" s="6"/>
      <c r="NS42" s="6"/>
      <c r="NT42" s="6"/>
      <c r="NU42" s="6"/>
      <c r="NV42" s="6"/>
      <c r="NW42" s="6"/>
      <c r="NX42" s="6"/>
      <c r="NY42" s="6"/>
      <c r="NZ42" s="6"/>
      <c r="OA42" s="6"/>
      <c r="OB42" s="6"/>
      <c r="OC42" s="6"/>
      <c r="OD42" s="6"/>
      <c r="OE42" s="6"/>
      <c r="OF42" s="6"/>
      <c r="OG42" s="6"/>
      <c r="OH42" s="6"/>
      <c r="OI42" s="6"/>
      <c r="OJ42" s="6"/>
      <c r="OK42" s="6"/>
      <c r="OL42" s="6"/>
      <c r="OM42" s="6"/>
      <c r="ON42" s="6"/>
      <c r="OO42" s="6"/>
      <c r="OP42" s="6"/>
      <c r="OQ42" s="6"/>
      <c r="OR42" s="6"/>
      <c r="OS42" s="6"/>
      <c r="OT42" s="6"/>
      <c r="OU42" s="6"/>
      <c r="OV42" s="6"/>
      <c r="OW42" s="6"/>
      <c r="OX42" s="6"/>
      <c r="OY42" s="6"/>
      <c r="OZ42" s="6"/>
      <c r="PA42" s="6"/>
      <c r="PB42" s="6"/>
      <c r="PC42" s="6"/>
      <c r="PD42" s="6"/>
      <c r="PE42" s="6"/>
      <c r="PF42" s="6"/>
      <c r="PG42" s="6"/>
      <c r="PH42" s="6"/>
      <c r="PI42" s="6"/>
      <c r="PJ42" s="6"/>
      <c r="PK42" s="6"/>
      <c r="PL42" s="6"/>
      <c r="PM42" s="6"/>
      <c r="PN42" s="6"/>
      <c r="PO42" s="6"/>
      <c r="PP42" s="6"/>
      <c r="PQ42" s="6"/>
      <c r="PR42" s="6"/>
      <c r="PS42" s="6"/>
      <c r="PT42" s="6"/>
      <c r="PU42" s="6"/>
      <c r="PV42" s="6"/>
      <c r="PW42" s="6"/>
      <c r="PX42" s="6"/>
      <c r="PY42" s="6"/>
      <c r="PZ42" s="6"/>
      <c r="QA42" s="6"/>
      <c r="QB42" s="6"/>
      <c r="QC42" s="6"/>
      <c r="QD42" s="6"/>
      <c r="QE42" s="6"/>
      <c r="QF42" s="6"/>
      <c r="QG42" s="6"/>
      <c r="QH42" s="6"/>
      <c r="QI42" s="6"/>
      <c r="QJ42" s="6"/>
      <c r="QK42" s="6"/>
      <c r="QL42" s="6"/>
      <c r="QM42" s="6"/>
      <c r="QN42" s="6"/>
      <c r="QO42" s="6"/>
    </row>
    <row r="43" spans="1:457" s="5" customFormat="1" ht="36" x14ac:dyDescent="0.25">
      <c r="A43" s="54">
        <v>2016</v>
      </c>
      <c r="B43" s="55" t="s">
        <v>117</v>
      </c>
      <c r="C43" s="14" t="s">
        <v>41</v>
      </c>
      <c r="D43" s="15">
        <v>14</v>
      </c>
      <c r="E43" s="14" t="s">
        <v>50</v>
      </c>
      <c r="F43" s="14" t="s">
        <v>132</v>
      </c>
      <c r="G43" s="14" t="s">
        <v>32</v>
      </c>
      <c r="H43" s="28" t="s">
        <v>51</v>
      </c>
      <c r="I43" s="14" t="s">
        <v>52</v>
      </c>
      <c r="J43" s="14" t="s">
        <v>53</v>
      </c>
      <c r="K43" s="17" t="s">
        <v>65</v>
      </c>
      <c r="L43" s="15" t="s">
        <v>36</v>
      </c>
      <c r="M43" s="15">
        <v>1</v>
      </c>
      <c r="N43" s="18">
        <v>0</v>
      </c>
      <c r="O43" s="15" t="s">
        <v>37</v>
      </c>
      <c r="P43" s="14" t="s">
        <v>38</v>
      </c>
      <c r="Q43" s="14" t="s">
        <v>39</v>
      </c>
      <c r="R43" s="15" t="s">
        <v>37</v>
      </c>
      <c r="S43" s="14" t="s">
        <v>38</v>
      </c>
      <c r="T43" s="14" t="s">
        <v>38</v>
      </c>
      <c r="U43" s="17" t="s">
        <v>65</v>
      </c>
      <c r="V43" s="20">
        <v>42503</v>
      </c>
      <c r="W43" s="20">
        <v>42503</v>
      </c>
      <c r="X43" s="21">
        <v>3720</v>
      </c>
      <c r="Y43" s="31" t="s">
        <v>291</v>
      </c>
      <c r="Z43" s="60">
        <v>58</v>
      </c>
      <c r="AA43" s="60">
        <v>58</v>
      </c>
      <c r="AB43" s="100"/>
      <c r="AC43" s="61">
        <v>42591</v>
      </c>
      <c r="AD43" s="32" t="s">
        <v>159</v>
      </c>
      <c r="AE43" s="62" t="s">
        <v>187</v>
      </c>
      <c r="AF43" s="63" t="s">
        <v>237</v>
      </c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  <c r="GU43" s="6"/>
      <c r="GV43" s="6"/>
      <c r="GW43" s="6"/>
      <c r="GX43" s="6"/>
      <c r="GY43" s="6"/>
      <c r="GZ43" s="6"/>
      <c r="HA43" s="6"/>
      <c r="HB43" s="6"/>
      <c r="HC43" s="6"/>
      <c r="HD43" s="6"/>
      <c r="HE43" s="6"/>
      <c r="HF43" s="6"/>
      <c r="HG43" s="6"/>
      <c r="HH43" s="6"/>
      <c r="HI43" s="6"/>
      <c r="HJ43" s="6"/>
      <c r="HK43" s="6"/>
      <c r="HL43" s="6"/>
      <c r="HM43" s="6"/>
      <c r="HN43" s="6"/>
      <c r="HO43" s="6"/>
      <c r="HP43" s="6"/>
      <c r="HQ43" s="6"/>
      <c r="HR43" s="6"/>
      <c r="HS43" s="6"/>
      <c r="HT43" s="6"/>
      <c r="HU43" s="6"/>
      <c r="HV43" s="6"/>
      <c r="HW43" s="6"/>
      <c r="HX43" s="6"/>
      <c r="HY43" s="6"/>
      <c r="HZ43" s="6"/>
      <c r="IA43" s="6"/>
      <c r="IB43" s="6"/>
      <c r="IC43" s="6"/>
      <c r="ID43" s="6"/>
      <c r="IE43" s="6"/>
      <c r="IF43" s="6"/>
      <c r="IG43" s="6"/>
      <c r="IH43" s="6"/>
      <c r="II43" s="6"/>
      <c r="IJ43" s="6"/>
      <c r="IK43" s="6"/>
      <c r="IL43" s="6"/>
      <c r="IM43" s="6"/>
      <c r="IN43" s="6"/>
      <c r="IO43" s="6"/>
      <c r="IP43" s="6"/>
      <c r="IQ43" s="6"/>
      <c r="IR43" s="6"/>
      <c r="IS43" s="6"/>
      <c r="IT43" s="6"/>
      <c r="IU43" s="6"/>
      <c r="IV43" s="6"/>
      <c r="IW43" s="6"/>
      <c r="IX43" s="6"/>
      <c r="IY43" s="6"/>
      <c r="IZ43" s="6"/>
      <c r="JA43" s="6"/>
      <c r="JB43" s="6"/>
      <c r="JC43" s="6"/>
      <c r="JD43" s="6"/>
      <c r="JE43" s="6"/>
      <c r="JF43" s="6"/>
      <c r="JG43" s="6"/>
      <c r="JH43" s="6"/>
      <c r="JI43" s="6"/>
      <c r="JJ43" s="6"/>
      <c r="JK43" s="6"/>
      <c r="JL43" s="6"/>
      <c r="JM43" s="6"/>
      <c r="JN43" s="6"/>
      <c r="JO43" s="6"/>
      <c r="JP43" s="6"/>
      <c r="JQ43" s="6"/>
      <c r="JR43" s="6"/>
      <c r="JS43" s="6"/>
      <c r="JT43" s="6"/>
      <c r="JU43" s="6"/>
      <c r="JV43" s="6"/>
      <c r="JW43" s="6"/>
      <c r="JX43" s="6"/>
      <c r="JY43" s="6"/>
      <c r="JZ43" s="6"/>
      <c r="KA43" s="6"/>
      <c r="KB43" s="6"/>
      <c r="KC43" s="6"/>
      <c r="KD43" s="6"/>
      <c r="KE43" s="6"/>
      <c r="KF43" s="6"/>
      <c r="KG43" s="6"/>
      <c r="KH43" s="6"/>
      <c r="KI43" s="6"/>
      <c r="KJ43" s="6"/>
      <c r="KK43" s="6"/>
      <c r="KL43" s="6"/>
      <c r="KM43" s="6"/>
      <c r="KN43" s="6"/>
      <c r="KO43" s="6"/>
      <c r="KP43" s="6"/>
      <c r="KQ43" s="6"/>
      <c r="KR43" s="6"/>
      <c r="KS43" s="6"/>
      <c r="KT43" s="6"/>
      <c r="KU43" s="6"/>
      <c r="KV43" s="6"/>
      <c r="KW43" s="6"/>
      <c r="KX43" s="6"/>
      <c r="KY43" s="6"/>
      <c r="KZ43" s="6"/>
      <c r="LA43" s="6"/>
      <c r="LB43" s="6"/>
      <c r="LC43" s="6"/>
      <c r="LD43" s="6"/>
      <c r="LE43" s="6"/>
      <c r="LF43" s="6"/>
      <c r="LG43" s="6"/>
      <c r="LH43" s="6"/>
      <c r="LI43" s="6"/>
      <c r="LJ43" s="6"/>
      <c r="LK43" s="6"/>
      <c r="LL43" s="6"/>
      <c r="LM43" s="6"/>
      <c r="LN43" s="6"/>
      <c r="LO43" s="6"/>
      <c r="LP43" s="6"/>
      <c r="LQ43" s="6"/>
      <c r="LR43" s="6"/>
      <c r="LS43" s="6"/>
      <c r="LT43" s="6"/>
      <c r="LU43" s="6"/>
      <c r="LV43" s="6"/>
      <c r="LW43" s="6"/>
      <c r="LX43" s="6"/>
      <c r="LY43" s="6"/>
      <c r="LZ43" s="6"/>
      <c r="MA43" s="6"/>
      <c r="MB43" s="6"/>
      <c r="MC43" s="6"/>
      <c r="MD43" s="6"/>
      <c r="ME43" s="6"/>
      <c r="MF43" s="6"/>
      <c r="MG43" s="6"/>
      <c r="MH43" s="6"/>
      <c r="MI43" s="6"/>
      <c r="MJ43" s="6"/>
      <c r="MK43" s="6"/>
      <c r="ML43" s="6"/>
      <c r="MM43" s="6"/>
      <c r="MN43" s="6"/>
      <c r="MO43" s="6"/>
      <c r="MP43" s="6"/>
      <c r="MQ43" s="6"/>
      <c r="MR43" s="6"/>
      <c r="MS43" s="6"/>
      <c r="MT43" s="6"/>
      <c r="MU43" s="6"/>
      <c r="MV43" s="6"/>
      <c r="MW43" s="6"/>
      <c r="MX43" s="6"/>
      <c r="MY43" s="6"/>
      <c r="MZ43" s="6"/>
      <c r="NA43" s="6"/>
      <c r="NB43" s="6"/>
      <c r="NC43" s="6"/>
      <c r="ND43" s="6"/>
      <c r="NE43" s="6"/>
      <c r="NF43" s="6"/>
      <c r="NG43" s="6"/>
      <c r="NH43" s="6"/>
      <c r="NI43" s="6"/>
      <c r="NJ43" s="6"/>
      <c r="NK43" s="6"/>
      <c r="NL43" s="6"/>
      <c r="NM43" s="6"/>
      <c r="NN43" s="6"/>
      <c r="NO43" s="6"/>
      <c r="NP43" s="6"/>
      <c r="NQ43" s="6"/>
      <c r="NR43" s="6"/>
      <c r="NS43" s="6"/>
      <c r="NT43" s="6"/>
      <c r="NU43" s="6"/>
      <c r="NV43" s="6"/>
      <c r="NW43" s="6"/>
      <c r="NX43" s="6"/>
      <c r="NY43" s="6"/>
      <c r="NZ43" s="6"/>
      <c r="OA43" s="6"/>
      <c r="OB43" s="6"/>
      <c r="OC43" s="6"/>
      <c r="OD43" s="6"/>
      <c r="OE43" s="6"/>
      <c r="OF43" s="6"/>
      <c r="OG43" s="6"/>
      <c r="OH43" s="6"/>
      <c r="OI43" s="6"/>
      <c r="OJ43" s="6"/>
      <c r="OK43" s="6"/>
      <c r="OL43" s="6"/>
      <c r="OM43" s="6"/>
      <c r="ON43" s="6"/>
      <c r="OO43" s="6"/>
      <c r="OP43" s="6"/>
      <c r="OQ43" s="6"/>
      <c r="OR43" s="6"/>
      <c r="OS43" s="6"/>
      <c r="OT43" s="6"/>
      <c r="OU43" s="6"/>
      <c r="OV43" s="6"/>
      <c r="OW43" s="6"/>
      <c r="OX43" s="6"/>
      <c r="OY43" s="6"/>
      <c r="OZ43" s="6"/>
      <c r="PA43" s="6"/>
      <c r="PB43" s="6"/>
      <c r="PC43" s="6"/>
      <c r="PD43" s="6"/>
      <c r="PE43" s="6"/>
      <c r="PF43" s="6"/>
      <c r="PG43" s="6"/>
      <c r="PH43" s="6"/>
      <c r="PI43" s="6"/>
      <c r="PJ43" s="6"/>
      <c r="PK43" s="6"/>
      <c r="PL43" s="6"/>
      <c r="PM43" s="6"/>
      <c r="PN43" s="6"/>
      <c r="PO43" s="6"/>
      <c r="PP43" s="6"/>
      <c r="PQ43" s="6"/>
      <c r="PR43" s="6"/>
      <c r="PS43" s="6"/>
      <c r="PT43" s="6"/>
      <c r="PU43" s="6"/>
      <c r="PV43" s="6"/>
      <c r="PW43" s="6"/>
      <c r="PX43" s="6"/>
      <c r="PY43" s="6"/>
      <c r="PZ43" s="6"/>
      <c r="QA43" s="6"/>
      <c r="QB43" s="6"/>
      <c r="QC43" s="6"/>
      <c r="QD43" s="6"/>
      <c r="QE43" s="6"/>
      <c r="QF43" s="6"/>
      <c r="QG43" s="6"/>
      <c r="QH43" s="6"/>
      <c r="QI43" s="6"/>
      <c r="QJ43" s="6"/>
      <c r="QK43" s="6"/>
      <c r="QL43" s="6"/>
      <c r="QM43" s="6"/>
      <c r="QN43" s="6"/>
      <c r="QO43" s="6"/>
    </row>
    <row r="44" spans="1:457" s="5" customFormat="1" ht="36" x14ac:dyDescent="0.25">
      <c r="A44" s="54">
        <v>2016</v>
      </c>
      <c r="B44" s="55" t="s">
        <v>117</v>
      </c>
      <c r="C44" s="56" t="s">
        <v>41</v>
      </c>
      <c r="D44" s="55">
        <v>11</v>
      </c>
      <c r="E44" s="56" t="s">
        <v>127</v>
      </c>
      <c r="F44" s="56" t="s">
        <v>126</v>
      </c>
      <c r="G44" s="56" t="s">
        <v>32</v>
      </c>
      <c r="H44" s="56" t="s">
        <v>133</v>
      </c>
      <c r="I44" s="56" t="s">
        <v>129</v>
      </c>
      <c r="J44" s="56" t="s">
        <v>130</v>
      </c>
      <c r="K44" s="41" t="s">
        <v>272</v>
      </c>
      <c r="L44" s="15" t="s">
        <v>36</v>
      </c>
      <c r="M44" s="15">
        <v>1</v>
      </c>
      <c r="N44" s="18">
        <v>0</v>
      </c>
      <c r="O44" s="15" t="s">
        <v>37</v>
      </c>
      <c r="P44" s="14" t="s">
        <v>38</v>
      </c>
      <c r="Q44" s="14" t="s">
        <v>39</v>
      </c>
      <c r="R44" s="15" t="s">
        <v>37</v>
      </c>
      <c r="S44" s="56" t="s">
        <v>38</v>
      </c>
      <c r="T44" s="56" t="s">
        <v>37</v>
      </c>
      <c r="U44" s="41" t="s">
        <v>272</v>
      </c>
      <c r="V44" s="58">
        <v>42592</v>
      </c>
      <c r="W44" s="58">
        <v>42594</v>
      </c>
      <c r="X44" s="71">
        <v>3750</v>
      </c>
      <c r="Y44" s="23" t="s">
        <v>292</v>
      </c>
      <c r="Z44" s="60">
        <f>4105.5+202.5+165+199+121</f>
        <v>4793</v>
      </c>
      <c r="AA44" s="60">
        <f>4105.5+202.5+165+199+121</f>
        <v>4793</v>
      </c>
      <c r="AB44" s="100"/>
      <c r="AC44" s="61">
        <v>42597</v>
      </c>
      <c r="AD44" s="32" t="s">
        <v>161</v>
      </c>
      <c r="AE44" s="62" t="s">
        <v>188</v>
      </c>
      <c r="AF44" s="63" t="s">
        <v>237</v>
      </c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  <c r="IS44" s="6"/>
      <c r="IT44" s="6"/>
      <c r="IU44" s="6"/>
      <c r="IV44" s="6"/>
      <c r="IW44" s="6"/>
      <c r="IX44" s="6"/>
      <c r="IY44" s="6"/>
      <c r="IZ44" s="6"/>
      <c r="JA44" s="6"/>
      <c r="JB44" s="6"/>
      <c r="JC44" s="6"/>
      <c r="JD44" s="6"/>
      <c r="JE44" s="6"/>
      <c r="JF44" s="6"/>
      <c r="JG44" s="6"/>
      <c r="JH44" s="6"/>
      <c r="JI44" s="6"/>
      <c r="JJ44" s="6"/>
      <c r="JK44" s="6"/>
      <c r="JL44" s="6"/>
      <c r="JM44" s="6"/>
      <c r="JN44" s="6"/>
      <c r="JO44" s="6"/>
      <c r="JP44" s="6"/>
      <c r="JQ44" s="6"/>
      <c r="JR44" s="6"/>
      <c r="JS44" s="6"/>
      <c r="JT44" s="6"/>
      <c r="JU44" s="6"/>
      <c r="JV44" s="6"/>
      <c r="JW44" s="6"/>
      <c r="JX44" s="6"/>
      <c r="JY44" s="6"/>
      <c r="JZ44" s="6"/>
      <c r="KA44" s="6"/>
      <c r="KB44" s="6"/>
      <c r="KC44" s="6"/>
      <c r="KD44" s="6"/>
      <c r="KE44" s="6"/>
      <c r="KF44" s="6"/>
      <c r="KG44" s="6"/>
      <c r="KH44" s="6"/>
      <c r="KI44" s="6"/>
      <c r="KJ44" s="6"/>
      <c r="KK44" s="6"/>
      <c r="KL44" s="6"/>
      <c r="KM44" s="6"/>
      <c r="KN44" s="6"/>
      <c r="KO44" s="6"/>
      <c r="KP44" s="6"/>
      <c r="KQ44" s="6"/>
      <c r="KR44" s="6"/>
      <c r="KS44" s="6"/>
      <c r="KT44" s="6"/>
      <c r="KU44" s="6"/>
      <c r="KV44" s="6"/>
      <c r="KW44" s="6"/>
      <c r="KX44" s="6"/>
      <c r="KY44" s="6"/>
      <c r="KZ44" s="6"/>
      <c r="LA44" s="6"/>
      <c r="LB44" s="6"/>
      <c r="LC44" s="6"/>
      <c r="LD44" s="6"/>
      <c r="LE44" s="6"/>
      <c r="LF44" s="6"/>
      <c r="LG44" s="6"/>
      <c r="LH44" s="6"/>
      <c r="LI44" s="6"/>
      <c r="LJ44" s="6"/>
      <c r="LK44" s="6"/>
      <c r="LL44" s="6"/>
      <c r="LM44" s="6"/>
      <c r="LN44" s="6"/>
      <c r="LO44" s="6"/>
      <c r="LP44" s="6"/>
      <c r="LQ44" s="6"/>
      <c r="LR44" s="6"/>
      <c r="LS44" s="6"/>
      <c r="LT44" s="6"/>
      <c r="LU44" s="6"/>
      <c r="LV44" s="6"/>
      <c r="LW44" s="6"/>
      <c r="LX44" s="6"/>
      <c r="LY44" s="6"/>
      <c r="LZ44" s="6"/>
      <c r="MA44" s="6"/>
      <c r="MB44" s="6"/>
      <c r="MC44" s="6"/>
      <c r="MD44" s="6"/>
      <c r="ME44" s="6"/>
      <c r="MF44" s="6"/>
      <c r="MG44" s="6"/>
      <c r="MH44" s="6"/>
      <c r="MI44" s="6"/>
      <c r="MJ44" s="6"/>
      <c r="MK44" s="6"/>
      <c r="ML44" s="6"/>
      <c r="MM44" s="6"/>
      <c r="MN44" s="6"/>
      <c r="MO44" s="6"/>
      <c r="MP44" s="6"/>
      <c r="MQ44" s="6"/>
      <c r="MR44" s="6"/>
      <c r="MS44" s="6"/>
      <c r="MT44" s="6"/>
      <c r="MU44" s="6"/>
      <c r="MV44" s="6"/>
      <c r="MW44" s="6"/>
      <c r="MX44" s="6"/>
      <c r="MY44" s="6"/>
      <c r="MZ44" s="6"/>
      <c r="NA44" s="6"/>
      <c r="NB44" s="6"/>
      <c r="NC44" s="6"/>
      <c r="ND44" s="6"/>
      <c r="NE44" s="6"/>
      <c r="NF44" s="6"/>
      <c r="NG44" s="6"/>
      <c r="NH44" s="6"/>
      <c r="NI44" s="6"/>
      <c r="NJ44" s="6"/>
      <c r="NK44" s="6"/>
      <c r="NL44" s="6"/>
      <c r="NM44" s="6"/>
      <c r="NN44" s="6"/>
      <c r="NO44" s="6"/>
      <c r="NP44" s="6"/>
      <c r="NQ44" s="6"/>
      <c r="NR44" s="6"/>
      <c r="NS44" s="6"/>
      <c r="NT44" s="6"/>
      <c r="NU44" s="6"/>
      <c r="NV44" s="6"/>
      <c r="NW44" s="6"/>
      <c r="NX44" s="6"/>
      <c r="NY44" s="6"/>
      <c r="NZ44" s="6"/>
      <c r="OA44" s="6"/>
      <c r="OB44" s="6"/>
      <c r="OC44" s="6"/>
      <c r="OD44" s="6"/>
      <c r="OE44" s="6"/>
      <c r="OF44" s="6"/>
      <c r="OG44" s="6"/>
      <c r="OH44" s="6"/>
      <c r="OI44" s="6"/>
      <c r="OJ44" s="6"/>
      <c r="OK44" s="6"/>
      <c r="OL44" s="6"/>
      <c r="OM44" s="6"/>
      <c r="ON44" s="6"/>
      <c r="OO44" s="6"/>
      <c r="OP44" s="6"/>
      <c r="OQ44" s="6"/>
      <c r="OR44" s="6"/>
      <c r="OS44" s="6"/>
      <c r="OT44" s="6"/>
      <c r="OU44" s="6"/>
      <c r="OV44" s="6"/>
      <c r="OW44" s="6"/>
      <c r="OX44" s="6"/>
      <c r="OY44" s="6"/>
      <c r="OZ44" s="6"/>
      <c r="PA44" s="6"/>
      <c r="PB44" s="6"/>
      <c r="PC44" s="6"/>
      <c r="PD44" s="6"/>
      <c r="PE44" s="6"/>
      <c r="PF44" s="6"/>
      <c r="PG44" s="6"/>
      <c r="PH44" s="6"/>
      <c r="PI44" s="6"/>
      <c r="PJ44" s="6"/>
      <c r="PK44" s="6"/>
      <c r="PL44" s="6"/>
      <c r="PM44" s="6"/>
      <c r="PN44" s="6"/>
      <c r="PO44" s="6"/>
      <c r="PP44" s="6"/>
      <c r="PQ44" s="6"/>
      <c r="PR44" s="6"/>
      <c r="PS44" s="6"/>
      <c r="PT44" s="6"/>
      <c r="PU44" s="6"/>
      <c r="PV44" s="6"/>
      <c r="PW44" s="6"/>
      <c r="PX44" s="6"/>
      <c r="PY44" s="6"/>
      <c r="PZ44" s="6"/>
      <c r="QA44" s="6"/>
      <c r="QB44" s="6"/>
      <c r="QC44" s="6"/>
      <c r="QD44" s="6"/>
      <c r="QE44" s="6"/>
      <c r="QF44" s="6"/>
      <c r="QG44" s="6"/>
      <c r="QH44" s="6"/>
      <c r="QI44" s="6"/>
      <c r="QJ44" s="6"/>
      <c r="QK44" s="6"/>
      <c r="QL44" s="6"/>
      <c r="QM44" s="6"/>
      <c r="QN44" s="6"/>
      <c r="QO44" s="6"/>
    </row>
    <row r="45" spans="1:457" s="5" customFormat="1" ht="45" x14ac:dyDescent="0.25">
      <c r="A45" s="54">
        <v>2016</v>
      </c>
      <c r="B45" s="55" t="s">
        <v>117</v>
      </c>
      <c r="C45" s="56" t="s">
        <v>41</v>
      </c>
      <c r="D45" s="55">
        <v>9</v>
      </c>
      <c r="E45" s="56" t="s">
        <v>140</v>
      </c>
      <c r="F45" s="56" t="s">
        <v>239</v>
      </c>
      <c r="G45" s="56" t="s">
        <v>240</v>
      </c>
      <c r="H45" s="56" t="s">
        <v>141</v>
      </c>
      <c r="I45" s="56" t="s">
        <v>143</v>
      </c>
      <c r="J45" s="56" t="s">
        <v>142</v>
      </c>
      <c r="K45" s="41" t="s">
        <v>272</v>
      </c>
      <c r="L45" s="15" t="s">
        <v>36</v>
      </c>
      <c r="M45" s="15">
        <v>1</v>
      </c>
      <c r="N45" s="18">
        <v>0</v>
      </c>
      <c r="O45" s="15" t="s">
        <v>37</v>
      </c>
      <c r="P45" s="14" t="s">
        <v>38</v>
      </c>
      <c r="Q45" s="14" t="s">
        <v>39</v>
      </c>
      <c r="R45" s="15" t="s">
        <v>37</v>
      </c>
      <c r="S45" s="56" t="s">
        <v>38</v>
      </c>
      <c r="T45" s="56" t="s">
        <v>37</v>
      </c>
      <c r="U45" s="41" t="s">
        <v>272</v>
      </c>
      <c r="V45" s="58">
        <v>42592</v>
      </c>
      <c r="W45" s="58">
        <v>42594</v>
      </c>
      <c r="X45" s="71">
        <v>3750</v>
      </c>
      <c r="Y45" s="23" t="s">
        <v>292</v>
      </c>
      <c r="Z45" s="60">
        <f>202.5+97+199+4105.5+132.5</f>
        <v>4736.5</v>
      </c>
      <c r="AA45" s="60">
        <f t="shared" ref="AA45:AB45" si="6">202.5+97+199+4105.5+132.5</f>
        <v>4736.5</v>
      </c>
      <c r="AB45" s="100">
        <f t="shared" si="6"/>
        <v>4736.5</v>
      </c>
      <c r="AC45" s="61">
        <v>42597</v>
      </c>
      <c r="AD45" s="32" t="s">
        <v>162</v>
      </c>
      <c r="AE45" s="62" t="s">
        <v>189</v>
      </c>
      <c r="AF45" s="137" t="s">
        <v>237</v>
      </c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  <c r="IS45" s="6"/>
      <c r="IT45" s="6"/>
      <c r="IU45" s="6"/>
      <c r="IV45" s="6"/>
      <c r="IW45" s="6"/>
      <c r="IX45" s="6"/>
      <c r="IY45" s="6"/>
      <c r="IZ45" s="6"/>
      <c r="JA45" s="6"/>
      <c r="JB45" s="6"/>
      <c r="JC45" s="6"/>
      <c r="JD45" s="6"/>
      <c r="JE45" s="6"/>
      <c r="JF45" s="6"/>
      <c r="JG45" s="6"/>
      <c r="JH45" s="6"/>
      <c r="JI45" s="6"/>
      <c r="JJ45" s="6"/>
      <c r="JK45" s="6"/>
      <c r="JL45" s="6"/>
      <c r="JM45" s="6"/>
      <c r="JN45" s="6"/>
      <c r="JO45" s="6"/>
      <c r="JP45" s="6"/>
      <c r="JQ45" s="6"/>
      <c r="JR45" s="6"/>
      <c r="JS45" s="6"/>
      <c r="JT45" s="6"/>
      <c r="JU45" s="6"/>
      <c r="JV45" s="6"/>
      <c r="JW45" s="6"/>
      <c r="JX45" s="6"/>
      <c r="JY45" s="6"/>
      <c r="JZ45" s="6"/>
      <c r="KA45" s="6"/>
      <c r="KB45" s="6"/>
      <c r="KC45" s="6"/>
      <c r="KD45" s="6"/>
      <c r="KE45" s="6"/>
      <c r="KF45" s="6"/>
      <c r="KG45" s="6"/>
      <c r="KH45" s="6"/>
      <c r="KI45" s="6"/>
      <c r="KJ45" s="6"/>
      <c r="KK45" s="6"/>
      <c r="KL45" s="6"/>
      <c r="KM45" s="6"/>
      <c r="KN45" s="6"/>
      <c r="KO45" s="6"/>
      <c r="KP45" s="6"/>
      <c r="KQ45" s="6"/>
      <c r="KR45" s="6"/>
      <c r="KS45" s="6"/>
      <c r="KT45" s="6"/>
      <c r="KU45" s="6"/>
      <c r="KV45" s="6"/>
      <c r="KW45" s="6"/>
      <c r="KX45" s="6"/>
      <c r="KY45" s="6"/>
      <c r="KZ45" s="6"/>
      <c r="LA45" s="6"/>
      <c r="LB45" s="6"/>
      <c r="LC45" s="6"/>
      <c r="LD45" s="6"/>
      <c r="LE45" s="6"/>
      <c r="LF45" s="6"/>
      <c r="LG45" s="6"/>
      <c r="LH45" s="6"/>
      <c r="LI45" s="6"/>
      <c r="LJ45" s="6"/>
      <c r="LK45" s="6"/>
      <c r="LL45" s="6"/>
      <c r="LM45" s="6"/>
      <c r="LN45" s="6"/>
      <c r="LO45" s="6"/>
      <c r="LP45" s="6"/>
      <c r="LQ45" s="6"/>
      <c r="LR45" s="6"/>
      <c r="LS45" s="6"/>
      <c r="LT45" s="6"/>
      <c r="LU45" s="6"/>
      <c r="LV45" s="6"/>
      <c r="LW45" s="6"/>
      <c r="LX45" s="6"/>
      <c r="LY45" s="6"/>
      <c r="LZ45" s="6"/>
      <c r="MA45" s="6"/>
      <c r="MB45" s="6"/>
      <c r="MC45" s="6"/>
      <c r="MD45" s="6"/>
      <c r="ME45" s="6"/>
      <c r="MF45" s="6"/>
      <c r="MG45" s="6"/>
      <c r="MH45" s="6"/>
      <c r="MI45" s="6"/>
      <c r="MJ45" s="6"/>
      <c r="MK45" s="6"/>
      <c r="ML45" s="6"/>
      <c r="MM45" s="6"/>
      <c r="MN45" s="6"/>
      <c r="MO45" s="6"/>
      <c r="MP45" s="6"/>
      <c r="MQ45" s="6"/>
      <c r="MR45" s="6"/>
      <c r="MS45" s="6"/>
      <c r="MT45" s="6"/>
      <c r="MU45" s="6"/>
      <c r="MV45" s="6"/>
      <c r="MW45" s="6"/>
      <c r="MX45" s="6"/>
      <c r="MY45" s="6"/>
      <c r="MZ45" s="6"/>
      <c r="NA45" s="6"/>
      <c r="NB45" s="6"/>
      <c r="NC45" s="6"/>
      <c r="ND45" s="6"/>
      <c r="NE45" s="6"/>
      <c r="NF45" s="6"/>
      <c r="NG45" s="6"/>
      <c r="NH45" s="6"/>
      <c r="NI45" s="6"/>
      <c r="NJ45" s="6"/>
      <c r="NK45" s="6"/>
      <c r="NL45" s="6"/>
      <c r="NM45" s="6"/>
      <c r="NN45" s="6"/>
      <c r="NO45" s="6"/>
      <c r="NP45" s="6"/>
      <c r="NQ45" s="6"/>
      <c r="NR45" s="6"/>
      <c r="NS45" s="6"/>
      <c r="NT45" s="6"/>
      <c r="NU45" s="6"/>
      <c r="NV45" s="6"/>
      <c r="NW45" s="6"/>
      <c r="NX45" s="6"/>
      <c r="NY45" s="6"/>
      <c r="NZ45" s="6"/>
      <c r="OA45" s="6"/>
      <c r="OB45" s="6"/>
      <c r="OC45" s="6"/>
      <c r="OD45" s="6"/>
      <c r="OE45" s="6"/>
      <c r="OF45" s="6"/>
      <c r="OG45" s="6"/>
      <c r="OH45" s="6"/>
      <c r="OI45" s="6"/>
      <c r="OJ45" s="6"/>
      <c r="OK45" s="6"/>
      <c r="OL45" s="6"/>
      <c r="OM45" s="6"/>
      <c r="ON45" s="6"/>
      <c r="OO45" s="6"/>
      <c r="OP45" s="6"/>
      <c r="OQ45" s="6"/>
      <c r="OR45" s="6"/>
      <c r="OS45" s="6"/>
      <c r="OT45" s="6"/>
      <c r="OU45" s="6"/>
      <c r="OV45" s="6"/>
      <c r="OW45" s="6"/>
      <c r="OX45" s="6"/>
      <c r="OY45" s="6"/>
      <c r="OZ45" s="6"/>
      <c r="PA45" s="6"/>
      <c r="PB45" s="6"/>
      <c r="PC45" s="6"/>
      <c r="PD45" s="6"/>
      <c r="PE45" s="6"/>
      <c r="PF45" s="6"/>
      <c r="PG45" s="6"/>
      <c r="PH45" s="6"/>
      <c r="PI45" s="6"/>
      <c r="PJ45" s="6"/>
      <c r="PK45" s="6"/>
      <c r="PL45" s="6"/>
      <c r="PM45" s="6"/>
      <c r="PN45" s="6"/>
      <c r="PO45" s="6"/>
      <c r="PP45" s="6"/>
      <c r="PQ45" s="6"/>
      <c r="PR45" s="6"/>
      <c r="PS45" s="6"/>
      <c r="PT45" s="6"/>
      <c r="PU45" s="6"/>
      <c r="PV45" s="6"/>
      <c r="PW45" s="6"/>
      <c r="PX45" s="6"/>
      <c r="PY45" s="6"/>
      <c r="PZ45" s="6"/>
      <c r="QA45" s="6"/>
      <c r="QB45" s="6"/>
      <c r="QC45" s="6"/>
      <c r="QD45" s="6"/>
      <c r="QE45" s="6"/>
      <c r="QF45" s="6"/>
      <c r="QG45" s="6"/>
      <c r="QH45" s="6"/>
      <c r="QI45" s="6"/>
      <c r="QJ45" s="6"/>
      <c r="QK45" s="6"/>
      <c r="QL45" s="6"/>
      <c r="QM45" s="6"/>
      <c r="QN45" s="6"/>
      <c r="QO45" s="6"/>
    </row>
    <row r="46" spans="1:457" s="5" customFormat="1" ht="36" x14ac:dyDescent="0.25">
      <c r="A46" s="54">
        <v>2016</v>
      </c>
      <c r="B46" s="55" t="s">
        <v>117</v>
      </c>
      <c r="C46" s="56" t="s">
        <v>41</v>
      </c>
      <c r="D46" s="55">
        <v>7</v>
      </c>
      <c r="E46" s="14" t="s">
        <v>134</v>
      </c>
      <c r="F46" s="42" t="s">
        <v>241</v>
      </c>
      <c r="G46" s="22" t="s">
        <v>47</v>
      </c>
      <c r="H46" s="56" t="s">
        <v>136</v>
      </c>
      <c r="I46" s="56" t="s">
        <v>246</v>
      </c>
      <c r="J46" s="56" t="s">
        <v>245</v>
      </c>
      <c r="K46" s="41" t="s">
        <v>272</v>
      </c>
      <c r="L46" s="15" t="s">
        <v>36</v>
      </c>
      <c r="M46" s="15">
        <v>1</v>
      </c>
      <c r="N46" s="18">
        <v>0</v>
      </c>
      <c r="O46" s="15" t="s">
        <v>37</v>
      </c>
      <c r="P46" s="14" t="s">
        <v>38</v>
      </c>
      <c r="Q46" s="14" t="s">
        <v>39</v>
      </c>
      <c r="R46" s="15" t="s">
        <v>37</v>
      </c>
      <c r="S46" s="56" t="s">
        <v>38</v>
      </c>
      <c r="T46" s="56" t="s">
        <v>37</v>
      </c>
      <c r="U46" s="41" t="s">
        <v>272</v>
      </c>
      <c r="V46" s="58">
        <v>42592</v>
      </c>
      <c r="W46" s="58">
        <v>42594</v>
      </c>
      <c r="X46" s="71">
        <v>3750</v>
      </c>
      <c r="Y46" s="23" t="s">
        <v>292</v>
      </c>
      <c r="Z46" s="60">
        <f>123+148.5+202.5+4105.5+199</f>
        <v>4778.5</v>
      </c>
      <c r="AA46" s="60">
        <f t="shared" ref="AA46:AB46" si="7">199+4105.5+202.5+148.5+123</f>
        <v>4778.5</v>
      </c>
      <c r="AB46" s="100">
        <f t="shared" si="7"/>
        <v>4778.5</v>
      </c>
      <c r="AC46" s="61">
        <v>42600</v>
      </c>
      <c r="AD46" s="32" t="s">
        <v>163</v>
      </c>
      <c r="AE46" s="62" t="s">
        <v>190</v>
      </c>
      <c r="AF46" s="63" t="s">
        <v>237</v>
      </c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  <c r="IS46" s="6"/>
      <c r="IT46" s="6"/>
      <c r="IU46" s="6"/>
      <c r="IV46" s="6"/>
      <c r="IW46" s="6"/>
      <c r="IX46" s="6"/>
      <c r="IY46" s="6"/>
      <c r="IZ46" s="6"/>
      <c r="JA46" s="6"/>
      <c r="JB46" s="6"/>
      <c r="JC46" s="6"/>
      <c r="JD46" s="6"/>
      <c r="JE46" s="6"/>
      <c r="JF46" s="6"/>
      <c r="JG46" s="6"/>
      <c r="JH46" s="6"/>
      <c r="JI46" s="6"/>
      <c r="JJ46" s="6"/>
      <c r="JK46" s="6"/>
      <c r="JL46" s="6"/>
      <c r="JM46" s="6"/>
      <c r="JN46" s="6"/>
      <c r="JO46" s="6"/>
      <c r="JP46" s="6"/>
      <c r="JQ46" s="6"/>
      <c r="JR46" s="6"/>
      <c r="JS46" s="6"/>
      <c r="JT46" s="6"/>
      <c r="JU46" s="6"/>
      <c r="JV46" s="6"/>
      <c r="JW46" s="6"/>
      <c r="JX46" s="6"/>
      <c r="JY46" s="6"/>
      <c r="JZ46" s="6"/>
      <c r="KA46" s="6"/>
      <c r="KB46" s="6"/>
      <c r="KC46" s="6"/>
      <c r="KD46" s="6"/>
      <c r="KE46" s="6"/>
      <c r="KF46" s="6"/>
      <c r="KG46" s="6"/>
      <c r="KH46" s="6"/>
      <c r="KI46" s="6"/>
      <c r="KJ46" s="6"/>
      <c r="KK46" s="6"/>
      <c r="KL46" s="6"/>
      <c r="KM46" s="6"/>
      <c r="KN46" s="6"/>
      <c r="KO46" s="6"/>
      <c r="KP46" s="6"/>
      <c r="KQ46" s="6"/>
      <c r="KR46" s="6"/>
      <c r="KS46" s="6"/>
      <c r="KT46" s="6"/>
      <c r="KU46" s="6"/>
      <c r="KV46" s="6"/>
      <c r="KW46" s="6"/>
      <c r="KX46" s="6"/>
      <c r="KY46" s="6"/>
      <c r="KZ46" s="6"/>
      <c r="LA46" s="6"/>
      <c r="LB46" s="6"/>
      <c r="LC46" s="6"/>
      <c r="LD46" s="6"/>
      <c r="LE46" s="6"/>
      <c r="LF46" s="6"/>
      <c r="LG46" s="6"/>
      <c r="LH46" s="6"/>
      <c r="LI46" s="6"/>
      <c r="LJ46" s="6"/>
      <c r="LK46" s="6"/>
      <c r="LL46" s="6"/>
      <c r="LM46" s="6"/>
      <c r="LN46" s="6"/>
      <c r="LO46" s="6"/>
      <c r="LP46" s="6"/>
      <c r="LQ46" s="6"/>
      <c r="LR46" s="6"/>
      <c r="LS46" s="6"/>
      <c r="LT46" s="6"/>
      <c r="LU46" s="6"/>
      <c r="LV46" s="6"/>
      <c r="LW46" s="6"/>
      <c r="LX46" s="6"/>
      <c r="LY46" s="6"/>
      <c r="LZ46" s="6"/>
      <c r="MA46" s="6"/>
      <c r="MB46" s="6"/>
      <c r="MC46" s="6"/>
      <c r="MD46" s="6"/>
      <c r="ME46" s="6"/>
      <c r="MF46" s="6"/>
      <c r="MG46" s="6"/>
      <c r="MH46" s="6"/>
      <c r="MI46" s="6"/>
      <c r="MJ46" s="6"/>
      <c r="MK46" s="6"/>
      <c r="ML46" s="6"/>
      <c r="MM46" s="6"/>
      <c r="MN46" s="6"/>
      <c r="MO46" s="6"/>
      <c r="MP46" s="6"/>
      <c r="MQ46" s="6"/>
      <c r="MR46" s="6"/>
      <c r="MS46" s="6"/>
      <c r="MT46" s="6"/>
      <c r="MU46" s="6"/>
      <c r="MV46" s="6"/>
      <c r="MW46" s="6"/>
      <c r="MX46" s="6"/>
      <c r="MY46" s="6"/>
      <c r="MZ46" s="6"/>
      <c r="NA46" s="6"/>
      <c r="NB46" s="6"/>
      <c r="NC46" s="6"/>
      <c r="ND46" s="6"/>
      <c r="NE46" s="6"/>
      <c r="NF46" s="6"/>
      <c r="NG46" s="6"/>
      <c r="NH46" s="6"/>
      <c r="NI46" s="6"/>
      <c r="NJ46" s="6"/>
      <c r="NK46" s="6"/>
      <c r="NL46" s="6"/>
      <c r="NM46" s="6"/>
      <c r="NN46" s="6"/>
      <c r="NO46" s="6"/>
      <c r="NP46" s="6"/>
      <c r="NQ46" s="6"/>
      <c r="NR46" s="6"/>
      <c r="NS46" s="6"/>
      <c r="NT46" s="6"/>
      <c r="NU46" s="6"/>
      <c r="NV46" s="6"/>
      <c r="NW46" s="6"/>
      <c r="NX46" s="6"/>
      <c r="NY46" s="6"/>
      <c r="NZ46" s="6"/>
      <c r="OA46" s="6"/>
      <c r="OB46" s="6"/>
      <c r="OC46" s="6"/>
      <c r="OD46" s="6"/>
      <c r="OE46" s="6"/>
      <c r="OF46" s="6"/>
      <c r="OG46" s="6"/>
      <c r="OH46" s="6"/>
      <c r="OI46" s="6"/>
      <c r="OJ46" s="6"/>
      <c r="OK46" s="6"/>
      <c r="OL46" s="6"/>
      <c r="OM46" s="6"/>
      <c r="ON46" s="6"/>
      <c r="OO46" s="6"/>
      <c r="OP46" s="6"/>
      <c r="OQ46" s="6"/>
      <c r="OR46" s="6"/>
      <c r="OS46" s="6"/>
      <c r="OT46" s="6"/>
      <c r="OU46" s="6"/>
      <c r="OV46" s="6"/>
      <c r="OW46" s="6"/>
      <c r="OX46" s="6"/>
      <c r="OY46" s="6"/>
      <c r="OZ46" s="6"/>
      <c r="PA46" s="6"/>
      <c r="PB46" s="6"/>
      <c r="PC46" s="6"/>
      <c r="PD46" s="6"/>
      <c r="PE46" s="6"/>
      <c r="PF46" s="6"/>
      <c r="PG46" s="6"/>
      <c r="PH46" s="6"/>
      <c r="PI46" s="6"/>
      <c r="PJ46" s="6"/>
      <c r="PK46" s="6"/>
      <c r="PL46" s="6"/>
      <c r="PM46" s="6"/>
      <c r="PN46" s="6"/>
      <c r="PO46" s="6"/>
      <c r="PP46" s="6"/>
      <c r="PQ46" s="6"/>
      <c r="PR46" s="6"/>
      <c r="PS46" s="6"/>
      <c r="PT46" s="6"/>
      <c r="PU46" s="6"/>
      <c r="PV46" s="6"/>
      <c r="PW46" s="6"/>
      <c r="PX46" s="6"/>
      <c r="PY46" s="6"/>
      <c r="PZ46" s="6"/>
      <c r="QA46" s="6"/>
      <c r="QB46" s="6"/>
      <c r="QC46" s="6"/>
      <c r="QD46" s="6"/>
      <c r="QE46" s="6"/>
      <c r="QF46" s="6"/>
      <c r="QG46" s="6"/>
      <c r="QH46" s="6"/>
      <c r="QI46" s="6"/>
      <c r="QJ46" s="6"/>
      <c r="QK46" s="6"/>
      <c r="QL46" s="6"/>
      <c r="QM46" s="6"/>
      <c r="QN46" s="6"/>
      <c r="QO46" s="6"/>
    </row>
    <row r="47" spans="1:457" s="5" customFormat="1" ht="36" x14ac:dyDescent="0.25">
      <c r="A47" s="54">
        <v>2016</v>
      </c>
      <c r="B47" s="55" t="s">
        <v>117</v>
      </c>
      <c r="C47" s="14" t="s">
        <v>41</v>
      </c>
      <c r="D47" s="15">
        <v>11</v>
      </c>
      <c r="E47" s="109" t="s">
        <v>43</v>
      </c>
      <c r="F47" s="22" t="s">
        <v>46</v>
      </c>
      <c r="G47" s="22" t="s">
        <v>47</v>
      </c>
      <c r="H47" s="28" t="s">
        <v>48</v>
      </c>
      <c r="I47" s="14" t="s">
        <v>49</v>
      </c>
      <c r="J47" s="14" t="s">
        <v>244</v>
      </c>
      <c r="K47" s="41" t="s">
        <v>272</v>
      </c>
      <c r="L47" s="15" t="s">
        <v>36</v>
      </c>
      <c r="M47" s="15">
        <v>1</v>
      </c>
      <c r="N47" s="18">
        <v>0</v>
      </c>
      <c r="O47" s="15" t="s">
        <v>37</v>
      </c>
      <c r="P47" s="14" t="s">
        <v>38</v>
      </c>
      <c r="Q47" s="14" t="s">
        <v>39</v>
      </c>
      <c r="R47" s="15" t="s">
        <v>37</v>
      </c>
      <c r="S47" s="56" t="s">
        <v>38</v>
      </c>
      <c r="T47" s="56" t="s">
        <v>37</v>
      </c>
      <c r="U47" s="41" t="s">
        <v>272</v>
      </c>
      <c r="V47" s="58">
        <v>42592</v>
      </c>
      <c r="W47" s="58">
        <v>42594</v>
      </c>
      <c r="X47" s="71">
        <v>3750</v>
      </c>
      <c r="Y47" s="23" t="s">
        <v>292</v>
      </c>
      <c r="Z47" s="60">
        <f>199+165+202.5+4105.5+97-55</f>
        <v>4714</v>
      </c>
      <c r="AA47" s="60">
        <f>199+165+202.5+4105.5+97-55</f>
        <v>4714</v>
      </c>
      <c r="AB47" s="100"/>
      <c r="AC47" s="61">
        <v>42600</v>
      </c>
      <c r="AD47" s="32" t="s">
        <v>164</v>
      </c>
      <c r="AE47" s="62" t="s">
        <v>191</v>
      </c>
      <c r="AF47" s="63" t="s">
        <v>237</v>
      </c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  <c r="IS47" s="6"/>
      <c r="IT47" s="6"/>
      <c r="IU47" s="6"/>
      <c r="IV47" s="6"/>
      <c r="IW47" s="6"/>
      <c r="IX47" s="6"/>
      <c r="IY47" s="6"/>
      <c r="IZ47" s="6"/>
      <c r="JA47" s="6"/>
      <c r="JB47" s="6"/>
      <c r="JC47" s="6"/>
      <c r="JD47" s="6"/>
      <c r="JE47" s="6"/>
      <c r="JF47" s="6"/>
      <c r="JG47" s="6"/>
      <c r="JH47" s="6"/>
      <c r="JI47" s="6"/>
      <c r="JJ47" s="6"/>
      <c r="JK47" s="6"/>
      <c r="JL47" s="6"/>
      <c r="JM47" s="6"/>
      <c r="JN47" s="6"/>
      <c r="JO47" s="6"/>
      <c r="JP47" s="6"/>
      <c r="JQ47" s="6"/>
      <c r="JR47" s="6"/>
      <c r="JS47" s="6"/>
      <c r="JT47" s="6"/>
      <c r="JU47" s="6"/>
      <c r="JV47" s="6"/>
      <c r="JW47" s="6"/>
      <c r="JX47" s="6"/>
      <c r="JY47" s="6"/>
      <c r="JZ47" s="6"/>
      <c r="KA47" s="6"/>
      <c r="KB47" s="6"/>
      <c r="KC47" s="6"/>
      <c r="KD47" s="6"/>
      <c r="KE47" s="6"/>
      <c r="KF47" s="6"/>
      <c r="KG47" s="6"/>
      <c r="KH47" s="6"/>
      <c r="KI47" s="6"/>
      <c r="KJ47" s="6"/>
      <c r="KK47" s="6"/>
      <c r="KL47" s="6"/>
      <c r="KM47" s="6"/>
      <c r="KN47" s="6"/>
      <c r="KO47" s="6"/>
      <c r="KP47" s="6"/>
      <c r="KQ47" s="6"/>
      <c r="KR47" s="6"/>
      <c r="KS47" s="6"/>
      <c r="KT47" s="6"/>
      <c r="KU47" s="6"/>
      <c r="KV47" s="6"/>
      <c r="KW47" s="6"/>
      <c r="KX47" s="6"/>
      <c r="KY47" s="6"/>
      <c r="KZ47" s="6"/>
      <c r="LA47" s="6"/>
      <c r="LB47" s="6"/>
      <c r="LC47" s="6"/>
      <c r="LD47" s="6"/>
      <c r="LE47" s="6"/>
      <c r="LF47" s="6"/>
      <c r="LG47" s="6"/>
      <c r="LH47" s="6"/>
      <c r="LI47" s="6"/>
      <c r="LJ47" s="6"/>
      <c r="LK47" s="6"/>
      <c r="LL47" s="6"/>
      <c r="LM47" s="6"/>
      <c r="LN47" s="6"/>
      <c r="LO47" s="6"/>
      <c r="LP47" s="6"/>
      <c r="LQ47" s="6"/>
      <c r="LR47" s="6"/>
      <c r="LS47" s="6"/>
      <c r="LT47" s="6"/>
      <c r="LU47" s="6"/>
      <c r="LV47" s="6"/>
      <c r="LW47" s="6"/>
      <c r="LX47" s="6"/>
      <c r="LY47" s="6"/>
      <c r="LZ47" s="6"/>
      <c r="MA47" s="6"/>
      <c r="MB47" s="6"/>
      <c r="MC47" s="6"/>
      <c r="MD47" s="6"/>
      <c r="ME47" s="6"/>
      <c r="MF47" s="6"/>
      <c r="MG47" s="6"/>
      <c r="MH47" s="6"/>
      <c r="MI47" s="6"/>
      <c r="MJ47" s="6"/>
      <c r="MK47" s="6"/>
      <c r="ML47" s="6"/>
      <c r="MM47" s="6"/>
      <c r="MN47" s="6"/>
      <c r="MO47" s="6"/>
      <c r="MP47" s="6"/>
      <c r="MQ47" s="6"/>
      <c r="MR47" s="6"/>
      <c r="MS47" s="6"/>
      <c r="MT47" s="6"/>
      <c r="MU47" s="6"/>
      <c r="MV47" s="6"/>
      <c r="MW47" s="6"/>
      <c r="MX47" s="6"/>
      <c r="MY47" s="6"/>
      <c r="MZ47" s="6"/>
      <c r="NA47" s="6"/>
      <c r="NB47" s="6"/>
      <c r="NC47" s="6"/>
      <c r="ND47" s="6"/>
      <c r="NE47" s="6"/>
      <c r="NF47" s="6"/>
      <c r="NG47" s="6"/>
      <c r="NH47" s="6"/>
      <c r="NI47" s="6"/>
      <c r="NJ47" s="6"/>
      <c r="NK47" s="6"/>
      <c r="NL47" s="6"/>
      <c r="NM47" s="6"/>
      <c r="NN47" s="6"/>
      <c r="NO47" s="6"/>
      <c r="NP47" s="6"/>
      <c r="NQ47" s="6"/>
      <c r="NR47" s="6"/>
      <c r="NS47" s="6"/>
      <c r="NT47" s="6"/>
      <c r="NU47" s="6"/>
      <c r="NV47" s="6"/>
      <c r="NW47" s="6"/>
      <c r="NX47" s="6"/>
      <c r="NY47" s="6"/>
      <c r="NZ47" s="6"/>
      <c r="OA47" s="6"/>
      <c r="OB47" s="6"/>
      <c r="OC47" s="6"/>
      <c r="OD47" s="6"/>
      <c r="OE47" s="6"/>
      <c r="OF47" s="6"/>
      <c r="OG47" s="6"/>
      <c r="OH47" s="6"/>
      <c r="OI47" s="6"/>
      <c r="OJ47" s="6"/>
      <c r="OK47" s="6"/>
      <c r="OL47" s="6"/>
      <c r="OM47" s="6"/>
      <c r="ON47" s="6"/>
      <c r="OO47" s="6"/>
      <c r="OP47" s="6"/>
      <c r="OQ47" s="6"/>
      <c r="OR47" s="6"/>
      <c r="OS47" s="6"/>
      <c r="OT47" s="6"/>
      <c r="OU47" s="6"/>
      <c r="OV47" s="6"/>
      <c r="OW47" s="6"/>
      <c r="OX47" s="6"/>
      <c r="OY47" s="6"/>
      <c r="OZ47" s="6"/>
      <c r="PA47" s="6"/>
      <c r="PB47" s="6"/>
      <c r="PC47" s="6"/>
      <c r="PD47" s="6"/>
      <c r="PE47" s="6"/>
      <c r="PF47" s="6"/>
      <c r="PG47" s="6"/>
      <c r="PH47" s="6"/>
      <c r="PI47" s="6"/>
      <c r="PJ47" s="6"/>
      <c r="PK47" s="6"/>
      <c r="PL47" s="6"/>
      <c r="PM47" s="6"/>
      <c r="PN47" s="6"/>
      <c r="PO47" s="6"/>
      <c r="PP47" s="6"/>
      <c r="PQ47" s="6"/>
      <c r="PR47" s="6"/>
      <c r="PS47" s="6"/>
      <c r="PT47" s="6"/>
      <c r="PU47" s="6"/>
      <c r="PV47" s="6"/>
      <c r="PW47" s="6"/>
      <c r="PX47" s="6"/>
      <c r="PY47" s="6"/>
      <c r="PZ47" s="6"/>
      <c r="QA47" s="6"/>
      <c r="QB47" s="6"/>
      <c r="QC47" s="6"/>
      <c r="QD47" s="6"/>
      <c r="QE47" s="6"/>
      <c r="QF47" s="6"/>
      <c r="QG47" s="6"/>
      <c r="QH47" s="6"/>
      <c r="QI47" s="6"/>
      <c r="QJ47" s="6"/>
      <c r="QK47" s="6"/>
      <c r="QL47" s="6"/>
      <c r="QM47" s="6"/>
      <c r="QN47" s="6"/>
      <c r="QO47" s="6"/>
    </row>
    <row r="48" spans="1:457" s="5" customFormat="1" ht="36" x14ac:dyDescent="0.25">
      <c r="A48" s="54">
        <v>2016</v>
      </c>
      <c r="B48" s="55" t="s">
        <v>117</v>
      </c>
      <c r="C48" s="42" t="s">
        <v>41</v>
      </c>
      <c r="D48" s="9">
        <v>11</v>
      </c>
      <c r="E48" s="109" t="s">
        <v>43</v>
      </c>
      <c r="F48" s="42" t="s">
        <v>243</v>
      </c>
      <c r="G48" s="8" t="s">
        <v>238</v>
      </c>
      <c r="H48" s="8" t="s">
        <v>59</v>
      </c>
      <c r="I48" s="8" t="s">
        <v>60</v>
      </c>
      <c r="J48" s="8" t="s">
        <v>61</v>
      </c>
      <c r="K48" s="41" t="s">
        <v>276</v>
      </c>
      <c r="L48" s="9" t="s">
        <v>36</v>
      </c>
      <c r="M48" s="9">
        <v>1</v>
      </c>
      <c r="N48" s="10">
        <v>0</v>
      </c>
      <c r="O48" s="9" t="s">
        <v>37</v>
      </c>
      <c r="P48" s="8" t="s">
        <v>38</v>
      </c>
      <c r="Q48" s="8" t="s">
        <v>39</v>
      </c>
      <c r="R48" s="9" t="s">
        <v>37</v>
      </c>
      <c r="S48" s="8" t="s">
        <v>38</v>
      </c>
      <c r="T48" s="14" t="s">
        <v>149</v>
      </c>
      <c r="U48" s="41" t="s">
        <v>276</v>
      </c>
      <c r="V48" s="20">
        <v>42599</v>
      </c>
      <c r="W48" s="20">
        <v>42599</v>
      </c>
      <c r="X48" s="71">
        <v>3750</v>
      </c>
      <c r="Y48" s="23" t="s">
        <v>292</v>
      </c>
      <c r="Z48" s="60">
        <v>65</v>
      </c>
      <c r="AA48" s="60">
        <v>65</v>
      </c>
      <c r="AB48" s="100"/>
      <c r="AC48" s="61">
        <v>42600</v>
      </c>
      <c r="AD48" s="32" t="s">
        <v>165</v>
      </c>
      <c r="AE48" s="62" t="s">
        <v>192</v>
      </c>
      <c r="AF48" s="63" t="s">
        <v>237</v>
      </c>
      <c r="AG48" s="6"/>
      <c r="AH48" s="72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  <c r="IS48" s="6"/>
      <c r="IT48" s="6"/>
      <c r="IU48" s="6"/>
      <c r="IV48" s="6"/>
      <c r="IW48" s="6"/>
      <c r="IX48" s="6"/>
      <c r="IY48" s="6"/>
      <c r="IZ48" s="6"/>
      <c r="JA48" s="6"/>
      <c r="JB48" s="6"/>
      <c r="JC48" s="6"/>
      <c r="JD48" s="6"/>
      <c r="JE48" s="6"/>
      <c r="JF48" s="6"/>
      <c r="JG48" s="6"/>
      <c r="JH48" s="6"/>
      <c r="JI48" s="6"/>
      <c r="JJ48" s="6"/>
      <c r="JK48" s="6"/>
      <c r="JL48" s="6"/>
      <c r="JM48" s="6"/>
      <c r="JN48" s="6"/>
      <c r="JO48" s="6"/>
      <c r="JP48" s="6"/>
      <c r="JQ48" s="6"/>
      <c r="JR48" s="6"/>
      <c r="JS48" s="6"/>
      <c r="JT48" s="6"/>
      <c r="JU48" s="6"/>
      <c r="JV48" s="6"/>
      <c r="JW48" s="6"/>
      <c r="JX48" s="6"/>
      <c r="JY48" s="6"/>
      <c r="JZ48" s="6"/>
      <c r="KA48" s="6"/>
      <c r="KB48" s="6"/>
      <c r="KC48" s="6"/>
      <c r="KD48" s="6"/>
      <c r="KE48" s="6"/>
      <c r="KF48" s="6"/>
      <c r="KG48" s="6"/>
      <c r="KH48" s="6"/>
      <c r="KI48" s="6"/>
      <c r="KJ48" s="6"/>
      <c r="KK48" s="6"/>
      <c r="KL48" s="6"/>
      <c r="KM48" s="6"/>
      <c r="KN48" s="6"/>
      <c r="KO48" s="6"/>
      <c r="KP48" s="6"/>
      <c r="KQ48" s="6"/>
      <c r="KR48" s="6"/>
      <c r="KS48" s="6"/>
      <c r="KT48" s="6"/>
      <c r="KU48" s="6"/>
      <c r="KV48" s="6"/>
      <c r="KW48" s="6"/>
      <c r="KX48" s="6"/>
      <c r="KY48" s="6"/>
      <c r="KZ48" s="6"/>
      <c r="LA48" s="6"/>
      <c r="LB48" s="6"/>
      <c r="LC48" s="6"/>
      <c r="LD48" s="6"/>
      <c r="LE48" s="6"/>
      <c r="LF48" s="6"/>
      <c r="LG48" s="6"/>
      <c r="LH48" s="6"/>
      <c r="LI48" s="6"/>
      <c r="LJ48" s="6"/>
      <c r="LK48" s="6"/>
      <c r="LL48" s="6"/>
      <c r="LM48" s="6"/>
      <c r="LN48" s="6"/>
      <c r="LO48" s="6"/>
      <c r="LP48" s="6"/>
      <c r="LQ48" s="6"/>
      <c r="LR48" s="6"/>
      <c r="LS48" s="6"/>
      <c r="LT48" s="6"/>
      <c r="LU48" s="6"/>
      <c r="LV48" s="6"/>
      <c r="LW48" s="6"/>
      <c r="LX48" s="6"/>
      <c r="LY48" s="6"/>
      <c r="LZ48" s="6"/>
      <c r="MA48" s="6"/>
      <c r="MB48" s="6"/>
      <c r="MC48" s="6"/>
      <c r="MD48" s="6"/>
      <c r="ME48" s="6"/>
      <c r="MF48" s="6"/>
      <c r="MG48" s="6"/>
      <c r="MH48" s="6"/>
      <c r="MI48" s="6"/>
      <c r="MJ48" s="6"/>
      <c r="MK48" s="6"/>
      <c r="ML48" s="6"/>
      <c r="MM48" s="6"/>
      <c r="MN48" s="6"/>
      <c r="MO48" s="6"/>
      <c r="MP48" s="6"/>
      <c r="MQ48" s="6"/>
      <c r="MR48" s="6"/>
      <c r="MS48" s="6"/>
      <c r="MT48" s="6"/>
      <c r="MU48" s="6"/>
      <c r="MV48" s="6"/>
      <c r="MW48" s="6"/>
      <c r="MX48" s="6"/>
      <c r="MY48" s="6"/>
      <c r="MZ48" s="6"/>
      <c r="NA48" s="6"/>
      <c r="NB48" s="6"/>
      <c r="NC48" s="6"/>
      <c r="ND48" s="6"/>
      <c r="NE48" s="6"/>
      <c r="NF48" s="6"/>
      <c r="NG48" s="6"/>
      <c r="NH48" s="6"/>
      <c r="NI48" s="6"/>
      <c r="NJ48" s="6"/>
      <c r="NK48" s="6"/>
      <c r="NL48" s="6"/>
      <c r="NM48" s="6"/>
      <c r="NN48" s="6"/>
      <c r="NO48" s="6"/>
      <c r="NP48" s="6"/>
      <c r="NQ48" s="6"/>
      <c r="NR48" s="6"/>
      <c r="NS48" s="6"/>
      <c r="NT48" s="6"/>
      <c r="NU48" s="6"/>
      <c r="NV48" s="6"/>
      <c r="NW48" s="6"/>
      <c r="NX48" s="6"/>
      <c r="NY48" s="6"/>
      <c r="NZ48" s="6"/>
      <c r="OA48" s="6"/>
      <c r="OB48" s="6"/>
      <c r="OC48" s="6"/>
      <c r="OD48" s="6"/>
      <c r="OE48" s="6"/>
      <c r="OF48" s="6"/>
      <c r="OG48" s="6"/>
      <c r="OH48" s="6"/>
      <c r="OI48" s="6"/>
      <c r="OJ48" s="6"/>
      <c r="OK48" s="6"/>
      <c r="OL48" s="6"/>
      <c r="OM48" s="6"/>
      <c r="ON48" s="6"/>
      <c r="OO48" s="6"/>
      <c r="OP48" s="6"/>
      <c r="OQ48" s="6"/>
      <c r="OR48" s="6"/>
      <c r="OS48" s="6"/>
      <c r="OT48" s="6"/>
      <c r="OU48" s="6"/>
      <c r="OV48" s="6"/>
      <c r="OW48" s="6"/>
      <c r="OX48" s="6"/>
      <c r="OY48" s="6"/>
      <c r="OZ48" s="6"/>
      <c r="PA48" s="6"/>
      <c r="PB48" s="6"/>
      <c r="PC48" s="6"/>
      <c r="PD48" s="6"/>
      <c r="PE48" s="6"/>
      <c r="PF48" s="6"/>
      <c r="PG48" s="6"/>
      <c r="PH48" s="6"/>
      <c r="PI48" s="6"/>
      <c r="PJ48" s="6"/>
      <c r="PK48" s="6"/>
      <c r="PL48" s="6"/>
      <c r="PM48" s="6"/>
      <c r="PN48" s="6"/>
      <c r="PO48" s="6"/>
      <c r="PP48" s="6"/>
      <c r="PQ48" s="6"/>
      <c r="PR48" s="6"/>
      <c r="PS48" s="6"/>
      <c r="PT48" s="6"/>
      <c r="PU48" s="6"/>
      <c r="PV48" s="6"/>
      <c r="PW48" s="6"/>
      <c r="PX48" s="6"/>
      <c r="PY48" s="6"/>
      <c r="PZ48" s="6"/>
      <c r="QA48" s="6"/>
      <c r="QB48" s="6"/>
      <c r="QC48" s="6"/>
      <c r="QD48" s="6"/>
      <c r="QE48" s="6"/>
      <c r="QF48" s="6"/>
      <c r="QG48" s="6"/>
      <c r="QH48" s="6"/>
      <c r="QI48" s="6"/>
      <c r="QJ48" s="6"/>
      <c r="QK48" s="6"/>
      <c r="QL48" s="6"/>
      <c r="QM48" s="6"/>
      <c r="QN48" s="6"/>
      <c r="QO48" s="6"/>
    </row>
    <row r="49" spans="1:457" s="5" customFormat="1" ht="36" x14ac:dyDescent="0.25">
      <c r="A49" s="54">
        <v>2016</v>
      </c>
      <c r="B49" s="55" t="s">
        <v>117</v>
      </c>
      <c r="C49" s="42" t="s">
        <v>41</v>
      </c>
      <c r="D49" s="9">
        <v>11</v>
      </c>
      <c r="E49" s="109" t="s">
        <v>43</v>
      </c>
      <c r="F49" s="42" t="s">
        <v>243</v>
      </c>
      <c r="G49" s="8" t="s">
        <v>238</v>
      </c>
      <c r="H49" s="8" t="s">
        <v>59</v>
      </c>
      <c r="I49" s="8" t="s">
        <v>60</v>
      </c>
      <c r="J49" s="8" t="s">
        <v>61</v>
      </c>
      <c r="K49" s="41" t="s">
        <v>265</v>
      </c>
      <c r="L49" s="9" t="s">
        <v>36</v>
      </c>
      <c r="M49" s="9">
        <v>1</v>
      </c>
      <c r="N49" s="10">
        <v>0</v>
      </c>
      <c r="O49" s="9" t="s">
        <v>37</v>
      </c>
      <c r="P49" s="8" t="s">
        <v>38</v>
      </c>
      <c r="Q49" s="8" t="s">
        <v>39</v>
      </c>
      <c r="R49" s="9" t="s">
        <v>37</v>
      </c>
      <c r="S49" s="8" t="s">
        <v>38</v>
      </c>
      <c r="T49" s="14" t="s">
        <v>253</v>
      </c>
      <c r="U49" s="41" t="s">
        <v>265</v>
      </c>
      <c r="V49" s="20">
        <v>42606</v>
      </c>
      <c r="W49" s="20">
        <v>42606</v>
      </c>
      <c r="X49" s="71">
        <v>3750</v>
      </c>
      <c r="Y49" s="23" t="s">
        <v>292</v>
      </c>
      <c r="Z49" s="60">
        <v>150</v>
      </c>
      <c r="AA49" s="60">
        <v>150</v>
      </c>
      <c r="AB49" s="100"/>
      <c r="AC49" s="61">
        <v>42608</v>
      </c>
      <c r="AD49" s="32" t="s">
        <v>167</v>
      </c>
      <c r="AE49" s="62" t="s">
        <v>193</v>
      </c>
      <c r="AF49" s="63" t="s">
        <v>237</v>
      </c>
      <c r="AG49" s="6"/>
      <c r="AH49" s="6"/>
      <c r="AI49" s="40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  <c r="IW49" s="6"/>
      <c r="IX49" s="6"/>
      <c r="IY49" s="6"/>
      <c r="IZ49" s="6"/>
      <c r="JA49" s="6"/>
      <c r="JB49" s="6"/>
      <c r="JC49" s="6"/>
      <c r="JD49" s="6"/>
      <c r="JE49" s="6"/>
      <c r="JF49" s="6"/>
      <c r="JG49" s="6"/>
      <c r="JH49" s="6"/>
      <c r="JI49" s="6"/>
      <c r="JJ49" s="6"/>
      <c r="JK49" s="6"/>
      <c r="JL49" s="6"/>
      <c r="JM49" s="6"/>
      <c r="JN49" s="6"/>
      <c r="JO49" s="6"/>
      <c r="JP49" s="6"/>
      <c r="JQ49" s="6"/>
      <c r="JR49" s="6"/>
      <c r="JS49" s="6"/>
      <c r="JT49" s="6"/>
      <c r="JU49" s="6"/>
      <c r="JV49" s="6"/>
      <c r="JW49" s="6"/>
      <c r="JX49" s="6"/>
      <c r="JY49" s="6"/>
      <c r="JZ49" s="6"/>
      <c r="KA49" s="6"/>
      <c r="KB49" s="6"/>
      <c r="KC49" s="6"/>
      <c r="KD49" s="6"/>
      <c r="KE49" s="6"/>
      <c r="KF49" s="6"/>
      <c r="KG49" s="6"/>
      <c r="KH49" s="6"/>
      <c r="KI49" s="6"/>
      <c r="KJ49" s="6"/>
      <c r="KK49" s="6"/>
      <c r="KL49" s="6"/>
      <c r="KM49" s="6"/>
      <c r="KN49" s="6"/>
      <c r="KO49" s="6"/>
      <c r="KP49" s="6"/>
      <c r="KQ49" s="6"/>
      <c r="KR49" s="6"/>
      <c r="KS49" s="6"/>
      <c r="KT49" s="6"/>
      <c r="KU49" s="6"/>
      <c r="KV49" s="6"/>
      <c r="KW49" s="6"/>
      <c r="KX49" s="6"/>
      <c r="KY49" s="6"/>
      <c r="KZ49" s="6"/>
      <c r="LA49" s="6"/>
      <c r="LB49" s="6"/>
      <c r="LC49" s="6"/>
      <c r="LD49" s="6"/>
      <c r="LE49" s="6"/>
      <c r="LF49" s="6"/>
      <c r="LG49" s="6"/>
      <c r="LH49" s="6"/>
      <c r="LI49" s="6"/>
      <c r="LJ49" s="6"/>
      <c r="LK49" s="6"/>
      <c r="LL49" s="6"/>
      <c r="LM49" s="6"/>
      <c r="LN49" s="6"/>
      <c r="LO49" s="6"/>
      <c r="LP49" s="6"/>
      <c r="LQ49" s="6"/>
      <c r="LR49" s="6"/>
      <c r="LS49" s="6"/>
      <c r="LT49" s="6"/>
      <c r="LU49" s="6"/>
      <c r="LV49" s="6"/>
      <c r="LW49" s="6"/>
      <c r="LX49" s="6"/>
      <c r="LY49" s="6"/>
      <c r="LZ49" s="6"/>
      <c r="MA49" s="6"/>
      <c r="MB49" s="6"/>
      <c r="MC49" s="6"/>
      <c r="MD49" s="6"/>
      <c r="ME49" s="6"/>
      <c r="MF49" s="6"/>
      <c r="MG49" s="6"/>
      <c r="MH49" s="6"/>
      <c r="MI49" s="6"/>
      <c r="MJ49" s="6"/>
      <c r="MK49" s="6"/>
      <c r="ML49" s="6"/>
      <c r="MM49" s="6"/>
      <c r="MN49" s="6"/>
      <c r="MO49" s="6"/>
      <c r="MP49" s="6"/>
      <c r="MQ49" s="6"/>
      <c r="MR49" s="6"/>
      <c r="MS49" s="6"/>
      <c r="MT49" s="6"/>
      <c r="MU49" s="6"/>
      <c r="MV49" s="6"/>
      <c r="MW49" s="6"/>
      <c r="MX49" s="6"/>
      <c r="MY49" s="6"/>
      <c r="MZ49" s="6"/>
      <c r="NA49" s="6"/>
      <c r="NB49" s="6"/>
      <c r="NC49" s="6"/>
      <c r="ND49" s="6"/>
      <c r="NE49" s="6"/>
      <c r="NF49" s="6"/>
      <c r="NG49" s="6"/>
      <c r="NH49" s="6"/>
      <c r="NI49" s="6"/>
      <c r="NJ49" s="6"/>
      <c r="NK49" s="6"/>
      <c r="NL49" s="6"/>
      <c r="NM49" s="6"/>
      <c r="NN49" s="6"/>
      <c r="NO49" s="6"/>
      <c r="NP49" s="6"/>
      <c r="NQ49" s="6"/>
      <c r="NR49" s="6"/>
      <c r="NS49" s="6"/>
      <c r="NT49" s="6"/>
      <c r="NU49" s="6"/>
      <c r="NV49" s="6"/>
      <c r="NW49" s="6"/>
      <c r="NX49" s="6"/>
      <c r="NY49" s="6"/>
      <c r="NZ49" s="6"/>
      <c r="OA49" s="6"/>
      <c r="OB49" s="6"/>
      <c r="OC49" s="6"/>
      <c r="OD49" s="6"/>
      <c r="OE49" s="6"/>
      <c r="OF49" s="6"/>
      <c r="OG49" s="6"/>
      <c r="OH49" s="6"/>
      <c r="OI49" s="6"/>
      <c r="OJ49" s="6"/>
      <c r="OK49" s="6"/>
      <c r="OL49" s="6"/>
      <c r="OM49" s="6"/>
      <c r="ON49" s="6"/>
      <c r="OO49" s="6"/>
      <c r="OP49" s="6"/>
      <c r="OQ49" s="6"/>
      <c r="OR49" s="6"/>
      <c r="OS49" s="6"/>
      <c r="OT49" s="6"/>
      <c r="OU49" s="6"/>
      <c r="OV49" s="6"/>
      <c r="OW49" s="6"/>
      <c r="OX49" s="6"/>
      <c r="OY49" s="6"/>
      <c r="OZ49" s="6"/>
      <c r="PA49" s="6"/>
      <c r="PB49" s="6"/>
      <c r="PC49" s="6"/>
      <c r="PD49" s="6"/>
      <c r="PE49" s="6"/>
      <c r="PF49" s="6"/>
      <c r="PG49" s="6"/>
      <c r="PH49" s="6"/>
      <c r="PI49" s="6"/>
      <c r="PJ49" s="6"/>
      <c r="PK49" s="6"/>
      <c r="PL49" s="6"/>
      <c r="PM49" s="6"/>
      <c r="PN49" s="6"/>
      <c r="PO49" s="6"/>
      <c r="PP49" s="6"/>
      <c r="PQ49" s="6"/>
      <c r="PR49" s="6"/>
      <c r="PS49" s="6"/>
      <c r="PT49" s="6"/>
      <c r="PU49" s="6"/>
      <c r="PV49" s="6"/>
      <c r="PW49" s="6"/>
      <c r="PX49" s="6"/>
      <c r="PY49" s="6"/>
      <c r="PZ49" s="6"/>
      <c r="QA49" s="6"/>
      <c r="QB49" s="6"/>
      <c r="QC49" s="6"/>
      <c r="QD49" s="6"/>
      <c r="QE49" s="6"/>
      <c r="QF49" s="6"/>
      <c r="QG49" s="6"/>
      <c r="QH49" s="6"/>
      <c r="QI49" s="6"/>
      <c r="QJ49" s="6"/>
      <c r="QK49" s="6"/>
      <c r="QL49" s="6"/>
      <c r="QM49" s="6"/>
      <c r="QN49" s="6"/>
      <c r="QO49" s="6"/>
    </row>
    <row r="50" spans="1:457" s="5" customFormat="1" ht="36" x14ac:dyDescent="0.25">
      <c r="A50" s="54">
        <v>2016</v>
      </c>
      <c r="B50" s="55" t="s">
        <v>194</v>
      </c>
      <c r="C50" s="56" t="s">
        <v>30</v>
      </c>
      <c r="D50" s="55">
        <v>4</v>
      </c>
      <c r="E50" s="8" t="s">
        <v>31</v>
      </c>
      <c r="F50" s="42" t="s">
        <v>128</v>
      </c>
      <c r="G50" s="42" t="s">
        <v>32</v>
      </c>
      <c r="H50" s="56" t="s">
        <v>33</v>
      </c>
      <c r="I50" s="56" t="s">
        <v>34</v>
      </c>
      <c r="J50" s="56" t="s">
        <v>35</v>
      </c>
      <c r="K50" s="64" t="s">
        <v>277</v>
      </c>
      <c r="L50" s="55" t="s">
        <v>36</v>
      </c>
      <c r="M50" s="55">
        <v>2</v>
      </c>
      <c r="N50" s="57">
        <v>0</v>
      </c>
      <c r="O50" s="55" t="s">
        <v>37</v>
      </c>
      <c r="P50" s="56" t="s">
        <v>38</v>
      </c>
      <c r="Q50" s="56" t="s">
        <v>39</v>
      </c>
      <c r="R50" s="55" t="s">
        <v>37</v>
      </c>
      <c r="S50" s="56" t="s">
        <v>38</v>
      </c>
      <c r="T50" s="56" t="s">
        <v>62</v>
      </c>
      <c r="U50" s="64" t="s">
        <v>277</v>
      </c>
      <c r="V50" s="58">
        <v>42613</v>
      </c>
      <c r="W50" s="58">
        <v>42613</v>
      </c>
      <c r="X50" s="71">
        <v>3720</v>
      </c>
      <c r="Y50" s="31" t="s">
        <v>291</v>
      </c>
      <c r="Z50" s="60">
        <v>58</v>
      </c>
      <c r="AA50" s="60">
        <v>58</v>
      </c>
      <c r="AB50" s="100"/>
      <c r="AC50" s="61">
        <v>42613</v>
      </c>
      <c r="AD50" s="32" t="s">
        <v>195</v>
      </c>
      <c r="AE50" s="62" t="s">
        <v>196</v>
      </c>
      <c r="AF50" s="63" t="s">
        <v>237</v>
      </c>
    </row>
    <row r="51" spans="1:457" s="5" customFormat="1" ht="36" x14ac:dyDescent="0.25">
      <c r="A51" s="54">
        <v>2016</v>
      </c>
      <c r="B51" s="55" t="s">
        <v>194</v>
      </c>
      <c r="C51" s="56" t="s">
        <v>30</v>
      </c>
      <c r="D51" s="55">
        <v>4</v>
      </c>
      <c r="E51" s="8" t="s">
        <v>31</v>
      </c>
      <c r="F51" s="42" t="s">
        <v>128</v>
      </c>
      <c r="G51" s="42" t="s">
        <v>32</v>
      </c>
      <c r="H51" s="56" t="s">
        <v>33</v>
      </c>
      <c r="I51" s="56" t="s">
        <v>34</v>
      </c>
      <c r="J51" s="56" t="s">
        <v>35</v>
      </c>
      <c r="K51" s="64" t="s">
        <v>270</v>
      </c>
      <c r="L51" s="55" t="s">
        <v>36</v>
      </c>
      <c r="M51" s="55">
        <v>2</v>
      </c>
      <c r="N51" s="57">
        <v>0</v>
      </c>
      <c r="O51" s="55" t="s">
        <v>37</v>
      </c>
      <c r="P51" s="56" t="s">
        <v>38</v>
      </c>
      <c r="Q51" s="56" t="s">
        <v>39</v>
      </c>
      <c r="R51" s="55" t="s">
        <v>37</v>
      </c>
      <c r="S51" s="56" t="s">
        <v>38</v>
      </c>
      <c r="T51" s="56" t="s">
        <v>40</v>
      </c>
      <c r="U51" s="64" t="s">
        <v>270</v>
      </c>
      <c r="V51" s="58">
        <v>42615</v>
      </c>
      <c r="W51" s="58">
        <v>42615</v>
      </c>
      <c r="X51" s="71">
        <v>3720</v>
      </c>
      <c r="Y51" s="31" t="s">
        <v>291</v>
      </c>
      <c r="Z51" s="60">
        <v>81</v>
      </c>
      <c r="AA51" s="60">
        <v>81</v>
      </c>
      <c r="AB51" s="100"/>
      <c r="AC51" s="61">
        <v>42615</v>
      </c>
      <c r="AD51" s="32" t="s">
        <v>197</v>
      </c>
      <c r="AE51" s="62" t="s">
        <v>198</v>
      </c>
      <c r="AF51" s="63" t="s">
        <v>237</v>
      </c>
      <c r="AG51" s="6"/>
      <c r="AH51" s="72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  <c r="IJ51" s="6"/>
      <c r="IK51" s="6"/>
      <c r="IL51" s="6"/>
      <c r="IM51" s="6"/>
      <c r="IN51" s="6"/>
      <c r="IO51" s="6"/>
      <c r="IP51" s="6"/>
      <c r="IQ51" s="6"/>
      <c r="IR51" s="6"/>
      <c r="IS51" s="6"/>
      <c r="IT51" s="6"/>
      <c r="IU51" s="6"/>
      <c r="IV51" s="6"/>
      <c r="IW51" s="6"/>
      <c r="IX51" s="6"/>
      <c r="IY51" s="6"/>
      <c r="IZ51" s="6"/>
      <c r="JA51" s="6"/>
      <c r="JB51" s="6"/>
      <c r="JC51" s="6"/>
      <c r="JD51" s="6"/>
      <c r="JE51" s="6"/>
      <c r="JF51" s="6"/>
      <c r="JG51" s="6"/>
      <c r="JH51" s="6"/>
      <c r="JI51" s="6"/>
      <c r="JJ51" s="6"/>
      <c r="JK51" s="6"/>
      <c r="JL51" s="6"/>
      <c r="JM51" s="6"/>
      <c r="JN51" s="6"/>
      <c r="JO51" s="6"/>
      <c r="JP51" s="6"/>
      <c r="JQ51" s="6"/>
      <c r="JR51" s="6"/>
      <c r="JS51" s="6"/>
      <c r="JT51" s="6"/>
      <c r="JU51" s="6"/>
      <c r="JV51" s="6"/>
      <c r="JW51" s="6"/>
      <c r="JX51" s="6"/>
      <c r="JY51" s="6"/>
      <c r="JZ51" s="6"/>
      <c r="KA51" s="6"/>
      <c r="KB51" s="6"/>
      <c r="KC51" s="6"/>
      <c r="KD51" s="6"/>
      <c r="KE51" s="6"/>
      <c r="KF51" s="6"/>
      <c r="KG51" s="6"/>
      <c r="KH51" s="6"/>
      <c r="KI51" s="6"/>
      <c r="KJ51" s="6"/>
      <c r="KK51" s="6"/>
      <c r="KL51" s="6"/>
      <c r="KM51" s="6"/>
      <c r="KN51" s="6"/>
      <c r="KO51" s="6"/>
      <c r="KP51" s="6"/>
      <c r="KQ51" s="6"/>
      <c r="KR51" s="6"/>
      <c r="KS51" s="6"/>
      <c r="KT51" s="6"/>
      <c r="KU51" s="6"/>
      <c r="KV51" s="6"/>
      <c r="KW51" s="6"/>
      <c r="KX51" s="6"/>
      <c r="KY51" s="6"/>
      <c r="KZ51" s="6"/>
      <c r="LA51" s="6"/>
      <c r="LB51" s="6"/>
      <c r="LC51" s="6"/>
      <c r="LD51" s="6"/>
      <c r="LE51" s="6"/>
      <c r="LF51" s="6"/>
      <c r="LG51" s="6"/>
      <c r="LH51" s="6"/>
      <c r="LI51" s="6"/>
      <c r="LJ51" s="6"/>
      <c r="LK51" s="6"/>
      <c r="LL51" s="6"/>
      <c r="LM51" s="6"/>
      <c r="LN51" s="6"/>
      <c r="LO51" s="6"/>
      <c r="LP51" s="6"/>
      <c r="LQ51" s="6"/>
      <c r="LR51" s="6"/>
      <c r="LS51" s="6"/>
      <c r="LT51" s="6"/>
      <c r="LU51" s="6"/>
      <c r="LV51" s="6"/>
      <c r="LW51" s="6"/>
      <c r="LX51" s="6"/>
      <c r="LY51" s="6"/>
      <c r="LZ51" s="6"/>
      <c r="MA51" s="6"/>
      <c r="MB51" s="6"/>
      <c r="MC51" s="6"/>
      <c r="MD51" s="6"/>
      <c r="ME51" s="6"/>
      <c r="MF51" s="6"/>
      <c r="MG51" s="6"/>
      <c r="MH51" s="6"/>
      <c r="MI51" s="6"/>
      <c r="MJ51" s="6"/>
      <c r="MK51" s="6"/>
      <c r="ML51" s="6"/>
      <c r="MM51" s="6"/>
      <c r="MN51" s="6"/>
      <c r="MO51" s="6"/>
      <c r="MP51" s="6"/>
      <c r="MQ51" s="6"/>
      <c r="MR51" s="6"/>
      <c r="MS51" s="6"/>
      <c r="MT51" s="6"/>
      <c r="MU51" s="6"/>
      <c r="MV51" s="6"/>
      <c r="MW51" s="6"/>
      <c r="MX51" s="6"/>
      <c r="MY51" s="6"/>
      <c r="MZ51" s="6"/>
      <c r="NA51" s="6"/>
      <c r="NB51" s="6"/>
      <c r="NC51" s="6"/>
      <c r="ND51" s="6"/>
      <c r="NE51" s="6"/>
      <c r="NF51" s="6"/>
      <c r="NG51" s="6"/>
      <c r="NH51" s="6"/>
      <c r="NI51" s="6"/>
      <c r="NJ51" s="6"/>
      <c r="NK51" s="6"/>
      <c r="NL51" s="6"/>
      <c r="NM51" s="6"/>
      <c r="NN51" s="6"/>
      <c r="NO51" s="6"/>
      <c r="NP51" s="6"/>
      <c r="NQ51" s="6"/>
      <c r="NR51" s="6"/>
      <c r="NS51" s="6"/>
      <c r="NT51" s="6"/>
      <c r="NU51" s="6"/>
      <c r="NV51" s="6"/>
      <c r="NW51" s="6"/>
      <c r="NX51" s="6"/>
      <c r="NY51" s="6"/>
      <c r="NZ51" s="6"/>
      <c r="OA51" s="6"/>
      <c r="OB51" s="6"/>
      <c r="OC51" s="6"/>
      <c r="OD51" s="6"/>
      <c r="OE51" s="6"/>
      <c r="OF51" s="6"/>
      <c r="OG51" s="6"/>
      <c r="OH51" s="6"/>
      <c r="OI51" s="6"/>
      <c r="OJ51" s="6"/>
      <c r="OK51" s="6"/>
      <c r="OL51" s="6"/>
      <c r="OM51" s="6"/>
      <c r="ON51" s="6"/>
      <c r="OO51" s="6"/>
      <c r="OP51" s="6"/>
      <c r="OQ51" s="6"/>
      <c r="OR51" s="6"/>
      <c r="OS51" s="6"/>
      <c r="OT51" s="6"/>
      <c r="OU51" s="6"/>
      <c r="OV51" s="6"/>
      <c r="OW51" s="6"/>
      <c r="OX51" s="6"/>
      <c r="OY51" s="6"/>
      <c r="OZ51" s="6"/>
      <c r="PA51" s="6"/>
      <c r="PB51" s="6"/>
      <c r="PC51" s="6"/>
      <c r="PD51" s="6"/>
      <c r="PE51" s="6"/>
      <c r="PF51" s="6"/>
      <c r="PG51" s="6"/>
      <c r="PH51" s="6"/>
      <c r="PI51" s="6"/>
      <c r="PJ51" s="6"/>
      <c r="PK51" s="6"/>
      <c r="PL51" s="6"/>
      <c r="PM51" s="6"/>
      <c r="PN51" s="6"/>
      <c r="PO51" s="6"/>
      <c r="PP51" s="6"/>
      <c r="PQ51" s="6"/>
      <c r="PR51" s="6"/>
      <c r="PS51" s="6"/>
      <c r="PT51" s="6"/>
      <c r="PU51" s="6"/>
      <c r="PV51" s="6"/>
      <c r="PW51" s="6"/>
      <c r="PX51" s="6"/>
      <c r="PY51" s="6"/>
      <c r="PZ51" s="6"/>
      <c r="QA51" s="6"/>
      <c r="QB51" s="6"/>
      <c r="QC51" s="6"/>
      <c r="QD51" s="6"/>
      <c r="QE51" s="6"/>
      <c r="QF51" s="6"/>
      <c r="QG51" s="6"/>
      <c r="QH51" s="6"/>
      <c r="QI51" s="6"/>
      <c r="QJ51" s="6"/>
      <c r="QK51" s="6"/>
      <c r="QL51" s="6"/>
      <c r="QM51" s="6"/>
      <c r="QN51" s="6"/>
      <c r="QO51" s="6"/>
    </row>
    <row r="52" spans="1:457" s="5" customFormat="1" ht="36" x14ac:dyDescent="0.25">
      <c r="A52" s="54">
        <v>2016</v>
      </c>
      <c r="B52" s="55" t="s">
        <v>194</v>
      </c>
      <c r="C52" s="56" t="s">
        <v>30</v>
      </c>
      <c r="D52" s="55">
        <v>4</v>
      </c>
      <c r="E52" s="8" t="s">
        <v>31</v>
      </c>
      <c r="F52" s="42" t="s">
        <v>128</v>
      </c>
      <c r="G52" s="42" t="s">
        <v>32</v>
      </c>
      <c r="H52" s="56" t="s">
        <v>33</v>
      </c>
      <c r="I52" s="56" t="s">
        <v>34</v>
      </c>
      <c r="J52" s="56" t="s">
        <v>35</v>
      </c>
      <c r="K52" s="64" t="s">
        <v>278</v>
      </c>
      <c r="L52" s="55" t="s">
        <v>36</v>
      </c>
      <c r="M52" s="55">
        <v>2</v>
      </c>
      <c r="N52" s="57">
        <v>0</v>
      </c>
      <c r="O52" s="55" t="s">
        <v>37</v>
      </c>
      <c r="P52" s="56" t="s">
        <v>38</v>
      </c>
      <c r="Q52" s="56" t="s">
        <v>39</v>
      </c>
      <c r="R52" s="55" t="s">
        <v>37</v>
      </c>
      <c r="S52" s="56" t="s">
        <v>38</v>
      </c>
      <c r="T52" s="56" t="s">
        <v>199</v>
      </c>
      <c r="U52" s="64" t="s">
        <v>278</v>
      </c>
      <c r="V52" s="58">
        <v>42619</v>
      </c>
      <c r="W52" s="58">
        <v>42619</v>
      </c>
      <c r="X52" s="71">
        <v>3720</v>
      </c>
      <c r="Y52" s="31" t="s">
        <v>291</v>
      </c>
      <c r="Z52" s="60">
        <v>330</v>
      </c>
      <c r="AA52" s="60">
        <v>330</v>
      </c>
      <c r="AB52" s="100"/>
      <c r="AC52" s="61">
        <v>42619</v>
      </c>
      <c r="AD52" s="32" t="s">
        <v>200</v>
      </c>
      <c r="AE52" s="62" t="s">
        <v>201</v>
      </c>
      <c r="AF52" s="63" t="s">
        <v>237</v>
      </c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  <c r="IS52" s="6"/>
      <c r="IT52" s="6"/>
      <c r="IU52" s="6"/>
      <c r="IV52" s="6"/>
      <c r="IW52" s="6"/>
      <c r="IX52" s="6"/>
      <c r="IY52" s="6"/>
      <c r="IZ52" s="6"/>
      <c r="JA52" s="6"/>
      <c r="JB52" s="6"/>
      <c r="JC52" s="6"/>
      <c r="JD52" s="6"/>
      <c r="JE52" s="6"/>
      <c r="JF52" s="6"/>
      <c r="JG52" s="6"/>
      <c r="JH52" s="6"/>
      <c r="JI52" s="6"/>
      <c r="JJ52" s="6"/>
      <c r="JK52" s="6"/>
      <c r="JL52" s="6"/>
      <c r="JM52" s="6"/>
      <c r="JN52" s="6"/>
      <c r="JO52" s="6"/>
      <c r="JP52" s="6"/>
      <c r="JQ52" s="6"/>
      <c r="JR52" s="6"/>
      <c r="JS52" s="6"/>
      <c r="JT52" s="6"/>
      <c r="JU52" s="6"/>
      <c r="JV52" s="6"/>
      <c r="JW52" s="6"/>
      <c r="JX52" s="6"/>
      <c r="JY52" s="6"/>
      <c r="JZ52" s="6"/>
      <c r="KA52" s="6"/>
      <c r="KB52" s="6"/>
      <c r="KC52" s="6"/>
      <c r="KD52" s="6"/>
      <c r="KE52" s="6"/>
      <c r="KF52" s="6"/>
      <c r="KG52" s="6"/>
      <c r="KH52" s="6"/>
      <c r="KI52" s="6"/>
      <c r="KJ52" s="6"/>
      <c r="KK52" s="6"/>
      <c r="KL52" s="6"/>
      <c r="KM52" s="6"/>
      <c r="KN52" s="6"/>
      <c r="KO52" s="6"/>
      <c r="KP52" s="6"/>
      <c r="KQ52" s="6"/>
      <c r="KR52" s="6"/>
      <c r="KS52" s="6"/>
      <c r="KT52" s="6"/>
      <c r="KU52" s="6"/>
      <c r="KV52" s="6"/>
      <c r="KW52" s="6"/>
      <c r="KX52" s="6"/>
      <c r="KY52" s="6"/>
      <c r="KZ52" s="6"/>
      <c r="LA52" s="6"/>
      <c r="LB52" s="6"/>
      <c r="LC52" s="6"/>
      <c r="LD52" s="6"/>
      <c r="LE52" s="6"/>
      <c r="LF52" s="6"/>
      <c r="LG52" s="6"/>
      <c r="LH52" s="6"/>
      <c r="LI52" s="6"/>
      <c r="LJ52" s="6"/>
      <c r="LK52" s="6"/>
      <c r="LL52" s="6"/>
      <c r="LM52" s="6"/>
      <c r="LN52" s="6"/>
      <c r="LO52" s="6"/>
      <c r="LP52" s="6"/>
      <c r="LQ52" s="6"/>
      <c r="LR52" s="6"/>
      <c r="LS52" s="6"/>
      <c r="LT52" s="6"/>
      <c r="LU52" s="6"/>
      <c r="LV52" s="6"/>
      <c r="LW52" s="6"/>
      <c r="LX52" s="6"/>
      <c r="LY52" s="6"/>
      <c r="LZ52" s="6"/>
      <c r="MA52" s="6"/>
      <c r="MB52" s="6"/>
      <c r="MC52" s="6"/>
      <c r="MD52" s="6"/>
      <c r="ME52" s="6"/>
      <c r="MF52" s="6"/>
      <c r="MG52" s="6"/>
      <c r="MH52" s="6"/>
      <c r="MI52" s="6"/>
      <c r="MJ52" s="6"/>
      <c r="MK52" s="6"/>
      <c r="ML52" s="6"/>
      <c r="MM52" s="6"/>
      <c r="MN52" s="6"/>
      <c r="MO52" s="6"/>
      <c r="MP52" s="6"/>
      <c r="MQ52" s="6"/>
      <c r="MR52" s="6"/>
      <c r="MS52" s="6"/>
      <c r="MT52" s="6"/>
      <c r="MU52" s="6"/>
      <c r="MV52" s="6"/>
      <c r="MW52" s="6"/>
      <c r="MX52" s="6"/>
      <c r="MY52" s="6"/>
      <c r="MZ52" s="6"/>
      <c r="NA52" s="6"/>
      <c r="NB52" s="6"/>
      <c r="NC52" s="6"/>
      <c r="ND52" s="6"/>
      <c r="NE52" s="6"/>
      <c r="NF52" s="6"/>
      <c r="NG52" s="6"/>
      <c r="NH52" s="6"/>
      <c r="NI52" s="6"/>
      <c r="NJ52" s="6"/>
      <c r="NK52" s="6"/>
      <c r="NL52" s="6"/>
      <c r="NM52" s="6"/>
      <c r="NN52" s="6"/>
      <c r="NO52" s="6"/>
      <c r="NP52" s="6"/>
      <c r="NQ52" s="6"/>
      <c r="NR52" s="6"/>
      <c r="NS52" s="6"/>
      <c r="NT52" s="6"/>
      <c r="NU52" s="6"/>
      <c r="NV52" s="6"/>
      <c r="NW52" s="6"/>
      <c r="NX52" s="6"/>
      <c r="NY52" s="6"/>
      <c r="NZ52" s="6"/>
      <c r="OA52" s="6"/>
      <c r="OB52" s="6"/>
      <c r="OC52" s="6"/>
      <c r="OD52" s="6"/>
      <c r="OE52" s="6"/>
      <c r="OF52" s="6"/>
      <c r="OG52" s="6"/>
      <c r="OH52" s="6"/>
      <c r="OI52" s="6"/>
      <c r="OJ52" s="6"/>
      <c r="OK52" s="6"/>
      <c r="OL52" s="6"/>
      <c r="OM52" s="6"/>
      <c r="ON52" s="6"/>
      <c r="OO52" s="6"/>
      <c r="OP52" s="6"/>
      <c r="OQ52" s="6"/>
      <c r="OR52" s="6"/>
      <c r="OS52" s="6"/>
      <c r="OT52" s="6"/>
      <c r="OU52" s="6"/>
      <c r="OV52" s="6"/>
      <c r="OW52" s="6"/>
      <c r="OX52" s="6"/>
      <c r="OY52" s="6"/>
      <c r="OZ52" s="6"/>
      <c r="PA52" s="6"/>
      <c r="PB52" s="6"/>
      <c r="PC52" s="6"/>
      <c r="PD52" s="6"/>
      <c r="PE52" s="6"/>
      <c r="PF52" s="6"/>
      <c r="PG52" s="6"/>
      <c r="PH52" s="6"/>
      <c r="PI52" s="6"/>
      <c r="PJ52" s="6"/>
      <c r="PK52" s="6"/>
      <c r="PL52" s="6"/>
      <c r="PM52" s="6"/>
      <c r="PN52" s="6"/>
      <c r="PO52" s="6"/>
      <c r="PP52" s="6"/>
      <c r="PQ52" s="6"/>
      <c r="PR52" s="6"/>
      <c r="PS52" s="6"/>
      <c r="PT52" s="6"/>
      <c r="PU52" s="6"/>
      <c r="PV52" s="6"/>
      <c r="PW52" s="6"/>
      <c r="PX52" s="6"/>
      <c r="PY52" s="6"/>
      <c r="PZ52" s="6"/>
      <c r="QA52" s="6"/>
      <c r="QB52" s="6"/>
      <c r="QC52" s="6"/>
      <c r="QD52" s="6"/>
      <c r="QE52" s="6"/>
      <c r="QF52" s="6"/>
      <c r="QG52" s="6"/>
      <c r="QH52" s="6"/>
      <c r="QI52" s="6"/>
      <c r="QJ52" s="6"/>
      <c r="QK52" s="6"/>
      <c r="QL52" s="6"/>
      <c r="QM52" s="6"/>
      <c r="QN52" s="6"/>
      <c r="QO52" s="6"/>
    </row>
    <row r="53" spans="1:457" s="5" customFormat="1" ht="36" x14ac:dyDescent="0.25">
      <c r="A53" s="54">
        <v>2016</v>
      </c>
      <c r="B53" s="55" t="s">
        <v>194</v>
      </c>
      <c r="C53" s="56" t="s">
        <v>30</v>
      </c>
      <c r="D53" s="55">
        <v>4</v>
      </c>
      <c r="E53" s="8" t="s">
        <v>31</v>
      </c>
      <c r="F53" s="42" t="s">
        <v>128</v>
      </c>
      <c r="G53" s="42" t="s">
        <v>32</v>
      </c>
      <c r="H53" s="56" t="s">
        <v>33</v>
      </c>
      <c r="I53" s="56" t="s">
        <v>34</v>
      </c>
      <c r="J53" s="56" t="s">
        <v>35</v>
      </c>
      <c r="K53" s="64" t="s">
        <v>113</v>
      </c>
      <c r="L53" s="55" t="s">
        <v>36</v>
      </c>
      <c r="M53" s="55">
        <v>2</v>
      </c>
      <c r="N53" s="57">
        <v>0</v>
      </c>
      <c r="O53" s="55" t="s">
        <v>37</v>
      </c>
      <c r="P53" s="56" t="s">
        <v>38</v>
      </c>
      <c r="Q53" s="56" t="s">
        <v>39</v>
      </c>
      <c r="R53" s="55" t="s">
        <v>37</v>
      </c>
      <c r="S53" s="56" t="s">
        <v>38</v>
      </c>
      <c r="T53" s="56" t="s">
        <v>38</v>
      </c>
      <c r="U53" s="64" t="s">
        <v>113</v>
      </c>
      <c r="V53" s="58">
        <v>42621</v>
      </c>
      <c r="W53" s="58">
        <v>42621</v>
      </c>
      <c r="X53" s="71">
        <v>3720</v>
      </c>
      <c r="Y53" s="31" t="s">
        <v>291</v>
      </c>
      <c r="Z53" s="60">
        <v>29</v>
      </c>
      <c r="AA53" s="60">
        <v>29</v>
      </c>
      <c r="AB53" s="100"/>
      <c r="AC53" s="61">
        <v>42621</v>
      </c>
      <c r="AD53" s="32" t="s">
        <v>202</v>
      </c>
      <c r="AE53" s="62" t="s">
        <v>203</v>
      </c>
      <c r="AF53" s="63" t="s">
        <v>237</v>
      </c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  <c r="GU53" s="6"/>
      <c r="GV53" s="6"/>
      <c r="GW53" s="6"/>
      <c r="GX53" s="6"/>
      <c r="GY53" s="6"/>
      <c r="GZ53" s="6"/>
      <c r="HA53" s="6"/>
      <c r="HB53" s="6"/>
      <c r="HC53" s="6"/>
      <c r="HD53" s="6"/>
      <c r="HE53" s="6"/>
      <c r="HF53" s="6"/>
      <c r="HG53" s="6"/>
      <c r="HH53" s="6"/>
      <c r="HI53" s="6"/>
      <c r="HJ53" s="6"/>
      <c r="HK53" s="6"/>
      <c r="HL53" s="6"/>
      <c r="HM53" s="6"/>
      <c r="HN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A53" s="6"/>
      <c r="IB53" s="6"/>
      <c r="IC53" s="6"/>
      <c r="ID53" s="6"/>
      <c r="IE53" s="6"/>
      <c r="IF53" s="6"/>
      <c r="IG53" s="6"/>
      <c r="IH53" s="6"/>
      <c r="II53" s="6"/>
      <c r="IJ53" s="6"/>
      <c r="IK53" s="6"/>
      <c r="IL53" s="6"/>
      <c r="IM53" s="6"/>
      <c r="IN53" s="6"/>
      <c r="IO53" s="6"/>
      <c r="IP53" s="6"/>
      <c r="IQ53" s="6"/>
      <c r="IR53" s="6"/>
      <c r="IS53" s="6"/>
      <c r="IT53" s="6"/>
      <c r="IU53" s="6"/>
      <c r="IV53" s="6"/>
      <c r="IW53" s="6"/>
      <c r="IX53" s="6"/>
      <c r="IY53" s="6"/>
      <c r="IZ53" s="6"/>
      <c r="JA53" s="6"/>
      <c r="JB53" s="6"/>
      <c r="JC53" s="6"/>
      <c r="JD53" s="6"/>
      <c r="JE53" s="6"/>
      <c r="JF53" s="6"/>
      <c r="JG53" s="6"/>
      <c r="JH53" s="6"/>
      <c r="JI53" s="6"/>
      <c r="JJ53" s="6"/>
      <c r="JK53" s="6"/>
      <c r="JL53" s="6"/>
      <c r="JM53" s="6"/>
      <c r="JN53" s="6"/>
      <c r="JO53" s="6"/>
      <c r="JP53" s="6"/>
      <c r="JQ53" s="6"/>
      <c r="JR53" s="6"/>
      <c r="JS53" s="6"/>
      <c r="JT53" s="6"/>
      <c r="JU53" s="6"/>
      <c r="JV53" s="6"/>
      <c r="JW53" s="6"/>
      <c r="JX53" s="6"/>
      <c r="JY53" s="6"/>
      <c r="JZ53" s="6"/>
      <c r="KA53" s="6"/>
      <c r="KB53" s="6"/>
      <c r="KC53" s="6"/>
      <c r="KD53" s="6"/>
      <c r="KE53" s="6"/>
      <c r="KF53" s="6"/>
      <c r="KG53" s="6"/>
      <c r="KH53" s="6"/>
      <c r="KI53" s="6"/>
      <c r="KJ53" s="6"/>
      <c r="KK53" s="6"/>
      <c r="KL53" s="6"/>
      <c r="KM53" s="6"/>
      <c r="KN53" s="6"/>
      <c r="KO53" s="6"/>
      <c r="KP53" s="6"/>
      <c r="KQ53" s="6"/>
      <c r="KR53" s="6"/>
      <c r="KS53" s="6"/>
      <c r="KT53" s="6"/>
      <c r="KU53" s="6"/>
      <c r="KV53" s="6"/>
      <c r="KW53" s="6"/>
      <c r="KX53" s="6"/>
      <c r="KY53" s="6"/>
      <c r="KZ53" s="6"/>
      <c r="LA53" s="6"/>
      <c r="LB53" s="6"/>
      <c r="LC53" s="6"/>
      <c r="LD53" s="6"/>
      <c r="LE53" s="6"/>
      <c r="LF53" s="6"/>
      <c r="LG53" s="6"/>
      <c r="LH53" s="6"/>
      <c r="LI53" s="6"/>
      <c r="LJ53" s="6"/>
      <c r="LK53" s="6"/>
      <c r="LL53" s="6"/>
      <c r="LM53" s="6"/>
      <c r="LN53" s="6"/>
      <c r="LO53" s="6"/>
      <c r="LP53" s="6"/>
      <c r="LQ53" s="6"/>
      <c r="LR53" s="6"/>
      <c r="LS53" s="6"/>
      <c r="LT53" s="6"/>
      <c r="LU53" s="6"/>
      <c r="LV53" s="6"/>
      <c r="LW53" s="6"/>
      <c r="LX53" s="6"/>
      <c r="LY53" s="6"/>
      <c r="LZ53" s="6"/>
      <c r="MA53" s="6"/>
      <c r="MB53" s="6"/>
      <c r="MC53" s="6"/>
      <c r="MD53" s="6"/>
      <c r="ME53" s="6"/>
      <c r="MF53" s="6"/>
      <c r="MG53" s="6"/>
      <c r="MH53" s="6"/>
      <c r="MI53" s="6"/>
      <c r="MJ53" s="6"/>
      <c r="MK53" s="6"/>
      <c r="ML53" s="6"/>
      <c r="MM53" s="6"/>
      <c r="MN53" s="6"/>
      <c r="MO53" s="6"/>
      <c r="MP53" s="6"/>
      <c r="MQ53" s="6"/>
      <c r="MR53" s="6"/>
      <c r="MS53" s="6"/>
      <c r="MT53" s="6"/>
      <c r="MU53" s="6"/>
      <c r="MV53" s="6"/>
      <c r="MW53" s="6"/>
      <c r="MX53" s="6"/>
      <c r="MY53" s="6"/>
      <c r="MZ53" s="6"/>
      <c r="NA53" s="6"/>
      <c r="NB53" s="6"/>
      <c r="NC53" s="6"/>
      <c r="ND53" s="6"/>
      <c r="NE53" s="6"/>
      <c r="NF53" s="6"/>
      <c r="NG53" s="6"/>
      <c r="NH53" s="6"/>
      <c r="NI53" s="6"/>
      <c r="NJ53" s="6"/>
      <c r="NK53" s="6"/>
      <c r="NL53" s="6"/>
      <c r="NM53" s="6"/>
      <c r="NN53" s="6"/>
      <c r="NO53" s="6"/>
      <c r="NP53" s="6"/>
      <c r="NQ53" s="6"/>
      <c r="NR53" s="6"/>
      <c r="NS53" s="6"/>
      <c r="NT53" s="6"/>
      <c r="NU53" s="6"/>
      <c r="NV53" s="6"/>
      <c r="NW53" s="6"/>
      <c r="NX53" s="6"/>
      <c r="NY53" s="6"/>
      <c r="NZ53" s="6"/>
      <c r="OA53" s="6"/>
      <c r="OB53" s="6"/>
      <c r="OC53" s="6"/>
      <c r="OD53" s="6"/>
      <c r="OE53" s="6"/>
      <c r="OF53" s="6"/>
      <c r="OG53" s="6"/>
      <c r="OH53" s="6"/>
      <c r="OI53" s="6"/>
      <c r="OJ53" s="6"/>
      <c r="OK53" s="6"/>
      <c r="OL53" s="6"/>
      <c r="OM53" s="6"/>
      <c r="ON53" s="6"/>
      <c r="OO53" s="6"/>
      <c r="OP53" s="6"/>
      <c r="OQ53" s="6"/>
      <c r="OR53" s="6"/>
      <c r="OS53" s="6"/>
      <c r="OT53" s="6"/>
      <c r="OU53" s="6"/>
      <c r="OV53" s="6"/>
      <c r="OW53" s="6"/>
      <c r="OX53" s="6"/>
      <c r="OY53" s="6"/>
      <c r="OZ53" s="6"/>
      <c r="PA53" s="6"/>
      <c r="PB53" s="6"/>
      <c r="PC53" s="6"/>
      <c r="PD53" s="6"/>
      <c r="PE53" s="6"/>
      <c r="PF53" s="6"/>
      <c r="PG53" s="6"/>
      <c r="PH53" s="6"/>
      <c r="PI53" s="6"/>
      <c r="PJ53" s="6"/>
      <c r="PK53" s="6"/>
      <c r="PL53" s="6"/>
      <c r="PM53" s="6"/>
      <c r="PN53" s="6"/>
      <c r="PO53" s="6"/>
      <c r="PP53" s="6"/>
      <c r="PQ53" s="6"/>
      <c r="PR53" s="6"/>
      <c r="PS53" s="6"/>
      <c r="PT53" s="6"/>
      <c r="PU53" s="6"/>
      <c r="PV53" s="6"/>
      <c r="PW53" s="6"/>
      <c r="PX53" s="6"/>
      <c r="PY53" s="6"/>
      <c r="PZ53" s="6"/>
      <c r="QA53" s="6"/>
      <c r="QB53" s="6"/>
      <c r="QC53" s="6"/>
      <c r="QD53" s="6"/>
      <c r="QE53" s="6"/>
      <c r="QF53" s="6"/>
      <c r="QG53" s="6"/>
      <c r="QH53" s="6"/>
      <c r="QI53" s="6"/>
      <c r="QJ53" s="6"/>
      <c r="QK53" s="6"/>
      <c r="QL53" s="6"/>
      <c r="QM53" s="6"/>
      <c r="QN53" s="6"/>
      <c r="QO53" s="6"/>
    </row>
    <row r="54" spans="1:457" s="5" customFormat="1" ht="36" x14ac:dyDescent="0.25">
      <c r="A54" s="54">
        <v>2016</v>
      </c>
      <c r="B54" s="55" t="s">
        <v>194</v>
      </c>
      <c r="C54" s="56" t="s">
        <v>30</v>
      </c>
      <c r="D54" s="55">
        <v>4</v>
      </c>
      <c r="E54" s="8" t="s">
        <v>31</v>
      </c>
      <c r="F54" s="42" t="s">
        <v>128</v>
      </c>
      <c r="G54" s="42" t="s">
        <v>32</v>
      </c>
      <c r="H54" s="56" t="s">
        <v>33</v>
      </c>
      <c r="I54" s="56" t="s">
        <v>34</v>
      </c>
      <c r="J54" s="56" t="s">
        <v>35</v>
      </c>
      <c r="K54" s="64" t="s">
        <v>279</v>
      </c>
      <c r="L54" s="55" t="s">
        <v>36</v>
      </c>
      <c r="M54" s="55">
        <v>2</v>
      </c>
      <c r="N54" s="57">
        <v>0</v>
      </c>
      <c r="O54" s="55" t="s">
        <v>37</v>
      </c>
      <c r="P54" s="56" t="s">
        <v>38</v>
      </c>
      <c r="Q54" s="56" t="s">
        <v>39</v>
      </c>
      <c r="R54" s="55" t="s">
        <v>37</v>
      </c>
      <c r="S54" s="56" t="s">
        <v>38</v>
      </c>
      <c r="T54" s="56" t="s">
        <v>76</v>
      </c>
      <c r="U54" s="64" t="s">
        <v>279</v>
      </c>
      <c r="V54" s="58">
        <v>42626</v>
      </c>
      <c r="W54" s="58">
        <v>42626</v>
      </c>
      <c r="X54" s="71">
        <v>3720</v>
      </c>
      <c r="Y54" s="31" t="s">
        <v>291</v>
      </c>
      <c r="Z54" s="60">
        <v>330</v>
      </c>
      <c r="AA54" s="60">
        <v>330</v>
      </c>
      <c r="AB54" s="100"/>
      <c r="AC54" s="61">
        <v>42626</v>
      </c>
      <c r="AD54" s="32" t="s">
        <v>204</v>
      </c>
      <c r="AE54" s="62" t="s">
        <v>227</v>
      </c>
      <c r="AF54" s="63" t="s">
        <v>237</v>
      </c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  <c r="IS54" s="6"/>
      <c r="IT54" s="6"/>
      <c r="IU54" s="6"/>
      <c r="IV54" s="6"/>
      <c r="IW54" s="6"/>
      <c r="IX54" s="6"/>
      <c r="IY54" s="6"/>
      <c r="IZ54" s="6"/>
      <c r="JA54" s="6"/>
      <c r="JB54" s="6"/>
      <c r="JC54" s="6"/>
      <c r="JD54" s="6"/>
      <c r="JE54" s="6"/>
      <c r="JF54" s="6"/>
      <c r="JG54" s="6"/>
      <c r="JH54" s="6"/>
      <c r="JI54" s="6"/>
      <c r="JJ54" s="6"/>
      <c r="JK54" s="6"/>
      <c r="JL54" s="6"/>
      <c r="JM54" s="6"/>
      <c r="JN54" s="6"/>
      <c r="JO54" s="6"/>
      <c r="JP54" s="6"/>
      <c r="JQ54" s="6"/>
      <c r="JR54" s="6"/>
      <c r="JS54" s="6"/>
      <c r="JT54" s="6"/>
      <c r="JU54" s="6"/>
      <c r="JV54" s="6"/>
      <c r="JW54" s="6"/>
      <c r="JX54" s="6"/>
      <c r="JY54" s="6"/>
      <c r="JZ54" s="6"/>
      <c r="KA54" s="6"/>
      <c r="KB54" s="6"/>
      <c r="KC54" s="6"/>
      <c r="KD54" s="6"/>
      <c r="KE54" s="6"/>
      <c r="KF54" s="6"/>
      <c r="KG54" s="6"/>
      <c r="KH54" s="6"/>
      <c r="KI54" s="6"/>
      <c r="KJ54" s="6"/>
      <c r="KK54" s="6"/>
      <c r="KL54" s="6"/>
      <c r="KM54" s="6"/>
      <c r="KN54" s="6"/>
      <c r="KO54" s="6"/>
      <c r="KP54" s="6"/>
      <c r="KQ54" s="6"/>
      <c r="KR54" s="6"/>
      <c r="KS54" s="6"/>
      <c r="KT54" s="6"/>
      <c r="KU54" s="6"/>
      <c r="KV54" s="6"/>
      <c r="KW54" s="6"/>
      <c r="KX54" s="6"/>
      <c r="KY54" s="6"/>
      <c r="KZ54" s="6"/>
      <c r="LA54" s="6"/>
      <c r="LB54" s="6"/>
      <c r="LC54" s="6"/>
      <c r="LD54" s="6"/>
      <c r="LE54" s="6"/>
      <c r="LF54" s="6"/>
      <c r="LG54" s="6"/>
      <c r="LH54" s="6"/>
      <c r="LI54" s="6"/>
      <c r="LJ54" s="6"/>
      <c r="LK54" s="6"/>
      <c r="LL54" s="6"/>
      <c r="LM54" s="6"/>
      <c r="LN54" s="6"/>
      <c r="LO54" s="6"/>
      <c r="LP54" s="6"/>
      <c r="LQ54" s="6"/>
      <c r="LR54" s="6"/>
      <c r="LS54" s="6"/>
      <c r="LT54" s="6"/>
      <c r="LU54" s="6"/>
      <c r="LV54" s="6"/>
      <c r="LW54" s="6"/>
      <c r="LX54" s="6"/>
      <c r="LY54" s="6"/>
      <c r="LZ54" s="6"/>
      <c r="MA54" s="6"/>
      <c r="MB54" s="6"/>
      <c r="MC54" s="6"/>
      <c r="MD54" s="6"/>
      <c r="ME54" s="6"/>
      <c r="MF54" s="6"/>
      <c r="MG54" s="6"/>
      <c r="MH54" s="6"/>
      <c r="MI54" s="6"/>
      <c r="MJ54" s="6"/>
      <c r="MK54" s="6"/>
      <c r="ML54" s="6"/>
      <c r="MM54" s="6"/>
      <c r="MN54" s="6"/>
      <c r="MO54" s="6"/>
      <c r="MP54" s="6"/>
      <c r="MQ54" s="6"/>
      <c r="MR54" s="6"/>
      <c r="MS54" s="6"/>
      <c r="MT54" s="6"/>
      <c r="MU54" s="6"/>
      <c r="MV54" s="6"/>
      <c r="MW54" s="6"/>
      <c r="MX54" s="6"/>
      <c r="MY54" s="6"/>
      <c r="MZ54" s="6"/>
      <c r="NA54" s="6"/>
      <c r="NB54" s="6"/>
      <c r="NC54" s="6"/>
      <c r="ND54" s="6"/>
      <c r="NE54" s="6"/>
      <c r="NF54" s="6"/>
      <c r="NG54" s="6"/>
      <c r="NH54" s="6"/>
      <c r="NI54" s="6"/>
      <c r="NJ54" s="6"/>
      <c r="NK54" s="6"/>
      <c r="NL54" s="6"/>
      <c r="NM54" s="6"/>
      <c r="NN54" s="6"/>
      <c r="NO54" s="6"/>
      <c r="NP54" s="6"/>
      <c r="NQ54" s="6"/>
      <c r="NR54" s="6"/>
      <c r="NS54" s="6"/>
      <c r="NT54" s="6"/>
      <c r="NU54" s="6"/>
      <c r="NV54" s="6"/>
      <c r="NW54" s="6"/>
      <c r="NX54" s="6"/>
      <c r="NY54" s="6"/>
      <c r="NZ54" s="6"/>
      <c r="OA54" s="6"/>
      <c r="OB54" s="6"/>
      <c r="OC54" s="6"/>
      <c r="OD54" s="6"/>
      <c r="OE54" s="6"/>
      <c r="OF54" s="6"/>
      <c r="OG54" s="6"/>
      <c r="OH54" s="6"/>
      <c r="OI54" s="6"/>
      <c r="OJ54" s="6"/>
      <c r="OK54" s="6"/>
      <c r="OL54" s="6"/>
      <c r="OM54" s="6"/>
      <c r="ON54" s="6"/>
      <c r="OO54" s="6"/>
      <c r="OP54" s="6"/>
      <c r="OQ54" s="6"/>
      <c r="OR54" s="6"/>
      <c r="OS54" s="6"/>
      <c r="OT54" s="6"/>
      <c r="OU54" s="6"/>
      <c r="OV54" s="6"/>
      <c r="OW54" s="6"/>
      <c r="OX54" s="6"/>
      <c r="OY54" s="6"/>
      <c r="OZ54" s="6"/>
      <c r="PA54" s="6"/>
      <c r="PB54" s="6"/>
      <c r="PC54" s="6"/>
      <c r="PD54" s="6"/>
      <c r="PE54" s="6"/>
      <c r="PF54" s="6"/>
      <c r="PG54" s="6"/>
      <c r="PH54" s="6"/>
      <c r="PI54" s="6"/>
      <c r="PJ54" s="6"/>
      <c r="PK54" s="6"/>
      <c r="PL54" s="6"/>
      <c r="PM54" s="6"/>
      <c r="PN54" s="6"/>
      <c r="PO54" s="6"/>
      <c r="PP54" s="6"/>
      <c r="PQ54" s="6"/>
      <c r="PR54" s="6"/>
      <c r="PS54" s="6"/>
      <c r="PT54" s="6"/>
      <c r="PU54" s="6"/>
      <c r="PV54" s="6"/>
      <c r="PW54" s="6"/>
      <c r="PX54" s="6"/>
      <c r="PY54" s="6"/>
      <c r="PZ54" s="6"/>
      <c r="QA54" s="6"/>
      <c r="QB54" s="6"/>
      <c r="QC54" s="6"/>
      <c r="QD54" s="6"/>
      <c r="QE54" s="6"/>
      <c r="QF54" s="6"/>
      <c r="QG54" s="6"/>
      <c r="QH54" s="6"/>
      <c r="QI54" s="6"/>
      <c r="QJ54" s="6"/>
      <c r="QK54" s="6"/>
      <c r="QL54" s="6"/>
      <c r="QM54" s="6"/>
      <c r="QN54" s="6"/>
      <c r="QO54" s="6"/>
    </row>
    <row r="55" spans="1:457" s="5" customFormat="1" ht="45" x14ac:dyDescent="0.25">
      <c r="A55" s="54">
        <v>2016</v>
      </c>
      <c r="B55" s="55" t="s">
        <v>194</v>
      </c>
      <c r="C55" s="56" t="s">
        <v>30</v>
      </c>
      <c r="D55" s="55">
        <v>4</v>
      </c>
      <c r="E55" s="8" t="s">
        <v>31</v>
      </c>
      <c r="F55" s="42" t="s">
        <v>128</v>
      </c>
      <c r="G55" s="42" t="s">
        <v>32</v>
      </c>
      <c r="H55" s="56" t="s">
        <v>33</v>
      </c>
      <c r="I55" s="56" t="s">
        <v>34</v>
      </c>
      <c r="J55" s="56" t="s">
        <v>35</v>
      </c>
      <c r="K55" s="64" t="s">
        <v>121</v>
      </c>
      <c r="L55" s="55" t="s">
        <v>36</v>
      </c>
      <c r="M55" s="55">
        <v>2</v>
      </c>
      <c r="N55" s="57">
        <v>0</v>
      </c>
      <c r="O55" s="55" t="s">
        <v>37</v>
      </c>
      <c r="P55" s="56" t="s">
        <v>38</v>
      </c>
      <c r="Q55" s="56" t="s">
        <v>39</v>
      </c>
      <c r="R55" s="55" t="s">
        <v>37</v>
      </c>
      <c r="S55" s="56" t="s">
        <v>38</v>
      </c>
      <c r="T55" s="56" t="s">
        <v>253</v>
      </c>
      <c r="U55" s="64" t="s">
        <v>121</v>
      </c>
      <c r="V55" s="58">
        <v>42627</v>
      </c>
      <c r="W55" s="58">
        <v>42627</v>
      </c>
      <c r="X55" s="71">
        <v>3720</v>
      </c>
      <c r="Y55" s="31" t="s">
        <v>291</v>
      </c>
      <c r="Z55" s="60">
        <v>137</v>
      </c>
      <c r="AA55" s="60">
        <v>137</v>
      </c>
      <c r="AB55" s="100"/>
      <c r="AC55" s="61">
        <v>42627</v>
      </c>
      <c r="AD55" s="32" t="s">
        <v>205</v>
      </c>
      <c r="AE55" s="62" t="s">
        <v>206</v>
      </c>
      <c r="AF55" s="137" t="s">
        <v>237</v>
      </c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  <c r="IS55" s="6"/>
      <c r="IT55" s="6"/>
      <c r="IU55" s="6"/>
      <c r="IV55" s="6"/>
      <c r="IW55" s="6"/>
      <c r="IX55" s="6"/>
      <c r="IY55" s="6"/>
      <c r="IZ55" s="6"/>
      <c r="JA55" s="6"/>
      <c r="JB55" s="6"/>
      <c r="JC55" s="6"/>
      <c r="JD55" s="6"/>
      <c r="JE55" s="6"/>
      <c r="JF55" s="6"/>
      <c r="JG55" s="6"/>
      <c r="JH55" s="6"/>
      <c r="JI55" s="6"/>
      <c r="JJ55" s="6"/>
      <c r="JK55" s="6"/>
      <c r="JL55" s="6"/>
      <c r="JM55" s="6"/>
      <c r="JN55" s="6"/>
      <c r="JO55" s="6"/>
      <c r="JP55" s="6"/>
      <c r="JQ55" s="6"/>
      <c r="JR55" s="6"/>
      <c r="JS55" s="6"/>
      <c r="JT55" s="6"/>
      <c r="JU55" s="6"/>
      <c r="JV55" s="6"/>
      <c r="JW55" s="6"/>
      <c r="JX55" s="6"/>
      <c r="JY55" s="6"/>
      <c r="JZ55" s="6"/>
      <c r="KA55" s="6"/>
      <c r="KB55" s="6"/>
      <c r="KC55" s="6"/>
      <c r="KD55" s="6"/>
      <c r="KE55" s="6"/>
      <c r="KF55" s="6"/>
      <c r="KG55" s="6"/>
      <c r="KH55" s="6"/>
      <c r="KI55" s="6"/>
      <c r="KJ55" s="6"/>
      <c r="KK55" s="6"/>
      <c r="KL55" s="6"/>
      <c r="KM55" s="6"/>
      <c r="KN55" s="6"/>
      <c r="KO55" s="6"/>
      <c r="KP55" s="6"/>
      <c r="KQ55" s="6"/>
      <c r="KR55" s="6"/>
      <c r="KS55" s="6"/>
      <c r="KT55" s="6"/>
      <c r="KU55" s="6"/>
      <c r="KV55" s="6"/>
      <c r="KW55" s="6"/>
      <c r="KX55" s="6"/>
      <c r="KY55" s="6"/>
      <c r="KZ55" s="6"/>
      <c r="LA55" s="6"/>
      <c r="LB55" s="6"/>
      <c r="LC55" s="6"/>
      <c r="LD55" s="6"/>
      <c r="LE55" s="6"/>
      <c r="LF55" s="6"/>
      <c r="LG55" s="6"/>
      <c r="LH55" s="6"/>
      <c r="LI55" s="6"/>
      <c r="LJ55" s="6"/>
      <c r="LK55" s="6"/>
      <c r="LL55" s="6"/>
      <c r="LM55" s="6"/>
      <c r="LN55" s="6"/>
      <c r="LO55" s="6"/>
      <c r="LP55" s="6"/>
      <c r="LQ55" s="6"/>
      <c r="LR55" s="6"/>
      <c r="LS55" s="6"/>
      <c r="LT55" s="6"/>
      <c r="LU55" s="6"/>
      <c r="LV55" s="6"/>
      <c r="LW55" s="6"/>
      <c r="LX55" s="6"/>
      <c r="LY55" s="6"/>
      <c r="LZ55" s="6"/>
      <c r="MA55" s="6"/>
      <c r="MB55" s="6"/>
      <c r="MC55" s="6"/>
      <c r="MD55" s="6"/>
      <c r="ME55" s="6"/>
      <c r="MF55" s="6"/>
      <c r="MG55" s="6"/>
      <c r="MH55" s="6"/>
      <c r="MI55" s="6"/>
      <c r="MJ55" s="6"/>
      <c r="MK55" s="6"/>
      <c r="ML55" s="6"/>
      <c r="MM55" s="6"/>
      <c r="MN55" s="6"/>
      <c r="MO55" s="6"/>
      <c r="MP55" s="6"/>
      <c r="MQ55" s="6"/>
      <c r="MR55" s="6"/>
      <c r="MS55" s="6"/>
      <c r="MT55" s="6"/>
      <c r="MU55" s="6"/>
      <c r="MV55" s="6"/>
      <c r="MW55" s="6"/>
      <c r="MX55" s="6"/>
      <c r="MY55" s="6"/>
      <c r="MZ55" s="6"/>
      <c r="NA55" s="6"/>
      <c r="NB55" s="6"/>
      <c r="NC55" s="6"/>
      <c r="ND55" s="6"/>
      <c r="NE55" s="6"/>
      <c r="NF55" s="6"/>
      <c r="NG55" s="6"/>
      <c r="NH55" s="6"/>
      <c r="NI55" s="6"/>
      <c r="NJ55" s="6"/>
      <c r="NK55" s="6"/>
      <c r="NL55" s="6"/>
      <c r="NM55" s="6"/>
      <c r="NN55" s="6"/>
      <c r="NO55" s="6"/>
      <c r="NP55" s="6"/>
      <c r="NQ55" s="6"/>
      <c r="NR55" s="6"/>
      <c r="NS55" s="6"/>
      <c r="NT55" s="6"/>
      <c r="NU55" s="6"/>
      <c r="NV55" s="6"/>
      <c r="NW55" s="6"/>
      <c r="NX55" s="6"/>
      <c r="NY55" s="6"/>
      <c r="NZ55" s="6"/>
      <c r="OA55" s="6"/>
      <c r="OB55" s="6"/>
      <c r="OC55" s="6"/>
      <c r="OD55" s="6"/>
      <c r="OE55" s="6"/>
      <c r="OF55" s="6"/>
      <c r="OG55" s="6"/>
      <c r="OH55" s="6"/>
      <c r="OI55" s="6"/>
      <c r="OJ55" s="6"/>
      <c r="OK55" s="6"/>
      <c r="OL55" s="6"/>
      <c r="OM55" s="6"/>
      <c r="ON55" s="6"/>
      <c r="OO55" s="6"/>
      <c r="OP55" s="6"/>
      <c r="OQ55" s="6"/>
      <c r="OR55" s="6"/>
      <c r="OS55" s="6"/>
      <c r="OT55" s="6"/>
      <c r="OU55" s="6"/>
      <c r="OV55" s="6"/>
      <c r="OW55" s="6"/>
      <c r="OX55" s="6"/>
      <c r="OY55" s="6"/>
      <c r="OZ55" s="6"/>
      <c r="PA55" s="6"/>
      <c r="PB55" s="6"/>
      <c r="PC55" s="6"/>
      <c r="PD55" s="6"/>
      <c r="PE55" s="6"/>
      <c r="PF55" s="6"/>
      <c r="PG55" s="6"/>
      <c r="PH55" s="6"/>
      <c r="PI55" s="6"/>
      <c r="PJ55" s="6"/>
      <c r="PK55" s="6"/>
      <c r="PL55" s="6"/>
      <c r="PM55" s="6"/>
      <c r="PN55" s="6"/>
      <c r="PO55" s="6"/>
      <c r="PP55" s="6"/>
      <c r="PQ55" s="6"/>
      <c r="PR55" s="6"/>
      <c r="PS55" s="6"/>
      <c r="PT55" s="6"/>
      <c r="PU55" s="6"/>
      <c r="PV55" s="6"/>
      <c r="PW55" s="6"/>
      <c r="PX55" s="6"/>
      <c r="PY55" s="6"/>
      <c r="PZ55" s="6"/>
      <c r="QA55" s="6"/>
      <c r="QB55" s="6"/>
      <c r="QC55" s="6"/>
      <c r="QD55" s="6"/>
      <c r="QE55" s="6"/>
      <c r="QF55" s="6"/>
      <c r="QG55" s="6"/>
      <c r="QH55" s="6"/>
      <c r="QI55" s="6"/>
      <c r="QJ55" s="6"/>
      <c r="QK55" s="6"/>
      <c r="QL55" s="6"/>
      <c r="QM55" s="6"/>
      <c r="QN55" s="6"/>
      <c r="QO55" s="6"/>
    </row>
    <row r="56" spans="1:457" s="5" customFormat="1" ht="36" x14ac:dyDescent="0.25">
      <c r="A56" s="54">
        <v>2016</v>
      </c>
      <c r="B56" s="55" t="s">
        <v>194</v>
      </c>
      <c r="C56" s="42" t="s">
        <v>41</v>
      </c>
      <c r="D56" s="9">
        <v>11</v>
      </c>
      <c r="E56" s="109" t="s">
        <v>43</v>
      </c>
      <c r="F56" s="42" t="s">
        <v>243</v>
      </c>
      <c r="G56" s="8" t="s">
        <v>238</v>
      </c>
      <c r="H56" s="8" t="s">
        <v>59</v>
      </c>
      <c r="I56" s="8" t="s">
        <v>60</v>
      </c>
      <c r="J56" s="8" t="s">
        <v>61</v>
      </c>
      <c r="K56" s="41" t="s">
        <v>280</v>
      </c>
      <c r="L56" s="9" t="s">
        <v>36</v>
      </c>
      <c r="M56" s="9">
        <v>1</v>
      </c>
      <c r="N56" s="10">
        <v>0</v>
      </c>
      <c r="O56" s="9" t="s">
        <v>37</v>
      </c>
      <c r="P56" s="8" t="s">
        <v>38</v>
      </c>
      <c r="Q56" s="8" t="s">
        <v>39</v>
      </c>
      <c r="R56" s="9" t="s">
        <v>37</v>
      </c>
      <c r="S56" s="8" t="s">
        <v>38</v>
      </c>
      <c r="T56" s="14" t="s">
        <v>38</v>
      </c>
      <c r="U56" s="41" t="s">
        <v>280</v>
      </c>
      <c r="V56" s="20">
        <v>42627</v>
      </c>
      <c r="W56" s="20">
        <v>42627</v>
      </c>
      <c r="X56" s="71">
        <v>3720</v>
      </c>
      <c r="Y56" s="31" t="s">
        <v>291</v>
      </c>
      <c r="Z56" s="60">
        <v>58</v>
      </c>
      <c r="AA56" s="60">
        <v>58</v>
      </c>
      <c r="AB56" s="100"/>
      <c r="AC56" s="61">
        <v>42628</v>
      </c>
      <c r="AD56" s="32" t="s">
        <v>207</v>
      </c>
      <c r="AE56" s="62" t="s">
        <v>228</v>
      </c>
      <c r="AF56" s="63" t="s">
        <v>237</v>
      </c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  <c r="ID56" s="6"/>
      <c r="IE56" s="6"/>
      <c r="IF56" s="6"/>
      <c r="IG56" s="6"/>
      <c r="IH56" s="6"/>
      <c r="II56" s="6"/>
      <c r="IJ56" s="6"/>
      <c r="IK56" s="6"/>
      <c r="IL56" s="6"/>
      <c r="IM56" s="6"/>
      <c r="IN56" s="6"/>
      <c r="IO56" s="6"/>
      <c r="IP56" s="6"/>
      <c r="IQ56" s="6"/>
      <c r="IR56" s="6"/>
      <c r="IS56" s="6"/>
      <c r="IT56" s="6"/>
      <c r="IU56" s="6"/>
      <c r="IV56" s="6"/>
      <c r="IW56" s="6"/>
      <c r="IX56" s="6"/>
      <c r="IY56" s="6"/>
      <c r="IZ56" s="6"/>
      <c r="JA56" s="6"/>
      <c r="JB56" s="6"/>
      <c r="JC56" s="6"/>
      <c r="JD56" s="6"/>
      <c r="JE56" s="6"/>
      <c r="JF56" s="6"/>
      <c r="JG56" s="6"/>
      <c r="JH56" s="6"/>
      <c r="JI56" s="6"/>
      <c r="JJ56" s="6"/>
      <c r="JK56" s="6"/>
      <c r="JL56" s="6"/>
      <c r="JM56" s="6"/>
      <c r="JN56" s="6"/>
      <c r="JO56" s="6"/>
      <c r="JP56" s="6"/>
      <c r="JQ56" s="6"/>
      <c r="JR56" s="6"/>
      <c r="JS56" s="6"/>
      <c r="JT56" s="6"/>
      <c r="JU56" s="6"/>
      <c r="JV56" s="6"/>
      <c r="JW56" s="6"/>
      <c r="JX56" s="6"/>
      <c r="JY56" s="6"/>
      <c r="JZ56" s="6"/>
      <c r="KA56" s="6"/>
      <c r="KB56" s="6"/>
      <c r="KC56" s="6"/>
      <c r="KD56" s="6"/>
      <c r="KE56" s="6"/>
      <c r="KF56" s="6"/>
      <c r="KG56" s="6"/>
      <c r="KH56" s="6"/>
      <c r="KI56" s="6"/>
      <c r="KJ56" s="6"/>
      <c r="KK56" s="6"/>
      <c r="KL56" s="6"/>
      <c r="KM56" s="6"/>
      <c r="KN56" s="6"/>
      <c r="KO56" s="6"/>
      <c r="KP56" s="6"/>
      <c r="KQ56" s="6"/>
      <c r="KR56" s="6"/>
      <c r="KS56" s="6"/>
      <c r="KT56" s="6"/>
      <c r="KU56" s="6"/>
      <c r="KV56" s="6"/>
      <c r="KW56" s="6"/>
      <c r="KX56" s="6"/>
      <c r="KY56" s="6"/>
      <c r="KZ56" s="6"/>
      <c r="LA56" s="6"/>
      <c r="LB56" s="6"/>
      <c r="LC56" s="6"/>
      <c r="LD56" s="6"/>
      <c r="LE56" s="6"/>
      <c r="LF56" s="6"/>
      <c r="LG56" s="6"/>
      <c r="LH56" s="6"/>
      <c r="LI56" s="6"/>
      <c r="LJ56" s="6"/>
      <c r="LK56" s="6"/>
      <c r="LL56" s="6"/>
      <c r="LM56" s="6"/>
      <c r="LN56" s="6"/>
      <c r="LO56" s="6"/>
      <c r="LP56" s="6"/>
      <c r="LQ56" s="6"/>
      <c r="LR56" s="6"/>
      <c r="LS56" s="6"/>
      <c r="LT56" s="6"/>
      <c r="LU56" s="6"/>
      <c r="LV56" s="6"/>
      <c r="LW56" s="6"/>
      <c r="LX56" s="6"/>
      <c r="LY56" s="6"/>
      <c r="LZ56" s="6"/>
      <c r="MA56" s="6"/>
      <c r="MB56" s="6"/>
      <c r="MC56" s="6"/>
      <c r="MD56" s="6"/>
      <c r="ME56" s="6"/>
      <c r="MF56" s="6"/>
      <c r="MG56" s="6"/>
      <c r="MH56" s="6"/>
      <c r="MI56" s="6"/>
      <c r="MJ56" s="6"/>
      <c r="MK56" s="6"/>
      <c r="ML56" s="6"/>
      <c r="MM56" s="6"/>
      <c r="MN56" s="6"/>
      <c r="MO56" s="6"/>
      <c r="MP56" s="6"/>
      <c r="MQ56" s="6"/>
      <c r="MR56" s="6"/>
      <c r="MS56" s="6"/>
      <c r="MT56" s="6"/>
      <c r="MU56" s="6"/>
      <c r="MV56" s="6"/>
      <c r="MW56" s="6"/>
      <c r="MX56" s="6"/>
      <c r="MY56" s="6"/>
      <c r="MZ56" s="6"/>
      <c r="NA56" s="6"/>
      <c r="NB56" s="6"/>
      <c r="NC56" s="6"/>
      <c r="ND56" s="6"/>
      <c r="NE56" s="6"/>
      <c r="NF56" s="6"/>
      <c r="NG56" s="6"/>
      <c r="NH56" s="6"/>
      <c r="NI56" s="6"/>
      <c r="NJ56" s="6"/>
      <c r="NK56" s="6"/>
      <c r="NL56" s="6"/>
      <c r="NM56" s="6"/>
      <c r="NN56" s="6"/>
      <c r="NO56" s="6"/>
      <c r="NP56" s="6"/>
      <c r="NQ56" s="6"/>
      <c r="NR56" s="6"/>
      <c r="NS56" s="6"/>
      <c r="NT56" s="6"/>
      <c r="NU56" s="6"/>
      <c r="NV56" s="6"/>
      <c r="NW56" s="6"/>
      <c r="NX56" s="6"/>
      <c r="NY56" s="6"/>
      <c r="NZ56" s="6"/>
      <c r="OA56" s="6"/>
      <c r="OB56" s="6"/>
      <c r="OC56" s="6"/>
      <c r="OD56" s="6"/>
      <c r="OE56" s="6"/>
      <c r="OF56" s="6"/>
      <c r="OG56" s="6"/>
      <c r="OH56" s="6"/>
      <c r="OI56" s="6"/>
      <c r="OJ56" s="6"/>
      <c r="OK56" s="6"/>
      <c r="OL56" s="6"/>
      <c r="OM56" s="6"/>
      <c r="ON56" s="6"/>
      <c r="OO56" s="6"/>
      <c r="OP56" s="6"/>
      <c r="OQ56" s="6"/>
      <c r="OR56" s="6"/>
      <c r="OS56" s="6"/>
      <c r="OT56" s="6"/>
      <c r="OU56" s="6"/>
      <c r="OV56" s="6"/>
      <c r="OW56" s="6"/>
      <c r="OX56" s="6"/>
      <c r="OY56" s="6"/>
      <c r="OZ56" s="6"/>
      <c r="PA56" s="6"/>
      <c r="PB56" s="6"/>
      <c r="PC56" s="6"/>
      <c r="PD56" s="6"/>
      <c r="PE56" s="6"/>
      <c r="PF56" s="6"/>
      <c r="PG56" s="6"/>
      <c r="PH56" s="6"/>
      <c r="PI56" s="6"/>
      <c r="PJ56" s="6"/>
      <c r="PK56" s="6"/>
      <c r="PL56" s="6"/>
      <c r="PM56" s="6"/>
      <c r="PN56" s="6"/>
      <c r="PO56" s="6"/>
      <c r="PP56" s="6"/>
      <c r="PQ56" s="6"/>
      <c r="PR56" s="6"/>
      <c r="PS56" s="6"/>
      <c r="PT56" s="6"/>
      <c r="PU56" s="6"/>
      <c r="PV56" s="6"/>
      <c r="PW56" s="6"/>
      <c r="PX56" s="6"/>
      <c r="PY56" s="6"/>
      <c r="PZ56" s="6"/>
      <c r="QA56" s="6"/>
      <c r="QB56" s="6"/>
      <c r="QC56" s="6"/>
      <c r="QD56" s="6"/>
      <c r="QE56" s="6"/>
      <c r="QF56" s="6"/>
      <c r="QG56" s="6"/>
      <c r="QH56" s="6"/>
      <c r="QI56" s="6"/>
      <c r="QJ56" s="6"/>
      <c r="QK56" s="6"/>
      <c r="QL56" s="6"/>
      <c r="QM56" s="6"/>
      <c r="QN56" s="6"/>
      <c r="QO56" s="6"/>
    </row>
    <row r="57" spans="1:457" s="5" customFormat="1" ht="36" x14ac:dyDescent="0.25">
      <c r="A57" s="54">
        <v>2016</v>
      </c>
      <c r="B57" s="55" t="s">
        <v>194</v>
      </c>
      <c r="C57" s="42" t="s">
        <v>41</v>
      </c>
      <c r="D57" s="9">
        <v>11</v>
      </c>
      <c r="E57" s="109" t="s">
        <v>43</v>
      </c>
      <c r="F57" s="42" t="s">
        <v>243</v>
      </c>
      <c r="G57" s="8" t="s">
        <v>238</v>
      </c>
      <c r="H57" s="8" t="s">
        <v>59</v>
      </c>
      <c r="I57" s="8" t="s">
        <v>60</v>
      </c>
      <c r="J57" s="8" t="s">
        <v>61</v>
      </c>
      <c r="K57" s="41" t="s">
        <v>281</v>
      </c>
      <c r="L57" s="9" t="s">
        <v>36</v>
      </c>
      <c r="M57" s="9">
        <v>1</v>
      </c>
      <c r="N57" s="10">
        <v>0</v>
      </c>
      <c r="O57" s="9" t="s">
        <v>37</v>
      </c>
      <c r="P57" s="8" t="s">
        <v>38</v>
      </c>
      <c r="Q57" s="8" t="s">
        <v>39</v>
      </c>
      <c r="R57" s="9" t="s">
        <v>37</v>
      </c>
      <c r="S57" s="8" t="s">
        <v>38</v>
      </c>
      <c r="T57" s="14" t="s">
        <v>38</v>
      </c>
      <c r="U57" s="41" t="s">
        <v>281</v>
      </c>
      <c r="V57" s="58">
        <v>42634</v>
      </c>
      <c r="W57" s="58">
        <v>42634</v>
      </c>
      <c r="X57" s="71">
        <v>3720</v>
      </c>
      <c r="Y57" s="31" t="s">
        <v>291</v>
      </c>
      <c r="Z57" s="60">
        <v>58</v>
      </c>
      <c r="AA57" s="60">
        <v>58</v>
      </c>
      <c r="AB57" s="100"/>
      <c r="AC57" s="61">
        <v>42636</v>
      </c>
      <c r="AD57" s="32" t="s">
        <v>208</v>
      </c>
      <c r="AE57" s="62" t="s">
        <v>209</v>
      </c>
      <c r="AF57" s="63" t="s">
        <v>237</v>
      </c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  <c r="IS57" s="6"/>
      <c r="IT57" s="6"/>
      <c r="IU57" s="6"/>
      <c r="IV57" s="6"/>
      <c r="IW57" s="6"/>
      <c r="IX57" s="6"/>
      <c r="IY57" s="6"/>
      <c r="IZ57" s="6"/>
      <c r="JA57" s="6"/>
      <c r="JB57" s="6"/>
      <c r="JC57" s="6"/>
      <c r="JD57" s="6"/>
      <c r="JE57" s="6"/>
      <c r="JF57" s="6"/>
      <c r="JG57" s="6"/>
      <c r="JH57" s="6"/>
      <c r="JI57" s="6"/>
      <c r="JJ57" s="6"/>
      <c r="JK57" s="6"/>
      <c r="JL57" s="6"/>
      <c r="JM57" s="6"/>
      <c r="JN57" s="6"/>
      <c r="JO57" s="6"/>
      <c r="JP57" s="6"/>
      <c r="JQ57" s="6"/>
      <c r="JR57" s="6"/>
      <c r="JS57" s="6"/>
      <c r="JT57" s="6"/>
      <c r="JU57" s="6"/>
      <c r="JV57" s="6"/>
      <c r="JW57" s="6"/>
      <c r="JX57" s="6"/>
      <c r="JY57" s="6"/>
      <c r="JZ57" s="6"/>
      <c r="KA57" s="6"/>
      <c r="KB57" s="6"/>
      <c r="KC57" s="6"/>
      <c r="KD57" s="6"/>
      <c r="KE57" s="6"/>
      <c r="KF57" s="6"/>
      <c r="KG57" s="6"/>
      <c r="KH57" s="6"/>
      <c r="KI57" s="6"/>
      <c r="KJ57" s="6"/>
      <c r="KK57" s="6"/>
      <c r="KL57" s="6"/>
      <c r="KM57" s="6"/>
      <c r="KN57" s="6"/>
      <c r="KO57" s="6"/>
      <c r="KP57" s="6"/>
      <c r="KQ57" s="6"/>
      <c r="KR57" s="6"/>
      <c r="KS57" s="6"/>
      <c r="KT57" s="6"/>
      <c r="KU57" s="6"/>
      <c r="KV57" s="6"/>
      <c r="KW57" s="6"/>
      <c r="KX57" s="6"/>
      <c r="KY57" s="6"/>
      <c r="KZ57" s="6"/>
      <c r="LA57" s="6"/>
      <c r="LB57" s="6"/>
      <c r="LC57" s="6"/>
      <c r="LD57" s="6"/>
      <c r="LE57" s="6"/>
      <c r="LF57" s="6"/>
      <c r="LG57" s="6"/>
      <c r="LH57" s="6"/>
      <c r="LI57" s="6"/>
      <c r="LJ57" s="6"/>
      <c r="LK57" s="6"/>
      <c r="LL57" s="6"/>
      <c r="LM57" s="6"/>
      <c r="LN57" s="6"/>
      <c r="LO57" s="6"/>
      <c r="LP57" s="6"/>
      <c r="LQ57" s="6"/>
      <c r="LR57" s="6"/>
      <c r="LS57" s="6"/>
      <c r="LT57" s="6"/>
      <c r="LU57" s="6"/>
      <c r="LV57" s="6"/>
      <c r="LW57" s="6"/>
      <c r="LX57" s="6"/>
      <c r="LY57" s="6"/>
      <c r="LZ57" s="6"/>
      <c r="MA57" s="6"/>
      <c r="MB57" s="6"/>
      <c r="MC57" s="6"/>
      <c r="MD57" s="6"/>
      <c r="ME57" s="6"/>
      <c r="MF57" s="6"/>
      <c r="MG57" s="6"/>
      <c r="MH57" s="6"/>
      <c r="MI57" s="6"/>
      <c r="MJ57" s="6"/>
      <c r="MK57" s="6"/>
      <c r="ML57" s="6"/>
      <c r="MM57" s="6"/>
      <c r="MN57" s="6"/>
      <c r="MO57" s="6"/>
      <c r="MP57" s="6"/>
      <c r="MQ57" s="6"/>
      <c r="MR57" s="6"/>
      <c r="MS57" s="6"/>
      <c r="MT57" s="6"/>
      <c r="MU57" s="6"/>
      <c r="MV57" s="6"/>
      <c r="MW57" s="6"/>
      <c r="MX57" s="6"/>
      <c r="MY57" s="6"/>
      <c r="MZ57" s="6"/>
      <c r="NA57" s="6"/>
      <c r="NB57" s="6"/>
      <c r="NC57" s="6"/>
      <c r="ND57" s="6"/>
      <c r="NE57" s="6"/>
      <c r="NF57" s="6"/>
      <c r="NG57" s="6"/>
      <c r="NH57" s="6"/>
      <c r="NI57" s="6"/>
      <c r="NJ57" s="6"/>
      <c r="NK57" s="6"/>
      <c r="NL57" s="6"/>
      <c r="NM57" s="6"/>
      <c r="NN57" s="6"/>
      <c r="NO57" s="6"/>
      <c r="NP57" s="6"/>
      <c r="NQ57" s="6"/>
      <c r="NR57" s="6"/>
      <c r="NS57" s="6"/>
      <c r="NT57" s="6"/>
      <c r="NU57" s="6"/>
      <c r="NV57" s="6"/>
      <c r="NW57" s="6"/>
      <c r="NX57" s="6"/>
      <c r="NY57" s="6"/>
      <c r="NZ57" s="6"/>
      <c r="OA57" s="6"/>
      <c r="OB57" s="6"/>
      <c r="OC57" s="6"/>
      <c r="OD57" s="6"/>
      <c r="OE57" s="6"/>
      <c r="OF57" s="6"/>
      <c r="OG57" s="6"/>
      <c r="OH57" s="6"/>
      <c r="OI57" s="6"/>
      <c r="OJ57" s="6"/>
      <c r="OK57" s="6"/>
      <c r="OL57" s="6"/>
      <c r="OM57" s="6"/>
      <c r="ON57" s="6"/>
      <c r="OO57" s="6"/>
      <c r="OP57" s="6"/>
      <c r="OQ57" s="6"/>
      <c r="OR57" s="6"/>
      <c r="OS57" s="6"/>
      <c r="OT57" s="6"/>
      <c r="OU57" s="6"/>
      <c r="OV57" s="6"/>
      <c r="OW57" s="6"/>
      <c r="OX57" s="6"/>
      <c r="OY57" s="6"/>
      <c r="OZ57" s="6"/>
      <c r="PA57" s="6"/>
      <c r="PB57" s="6"/>
      <c r="PC57" s="6"/>
      <c r="PD57" s="6"/>
      <c r="PE57" s="6"/>
      <c r="PF57" s="6"/>
      <c r="PG57" s="6"/>
      <c r="PH57" s="6"/>
      <c r="PI57" s="6"/>
      <c r="PJ57" s="6"/>
      <c r="PK57" s="6"/>
      <c r="PL57" s="6"/>
      <c r="PM57" s="6"/>
      <c r="PN57" s="6"/>
      <c r="PO57" s="6"/>
      <c r="PP57" s="6"/>
      <c r="PQ57" s="6"/>
      <c r="PR57" s="6"/>
      <c r="PS57" s="6"/>
      <c r="PT57" s="6"/>
      <c r="PU57" s="6"/>
      <c r="PV57" s="6"/>
      <c r="PW57" s="6"/>
      <c r="PX57" s="6"/>
      <c r="PY57" s="6"/>
      <c r="PZ57" s="6"/>
      <c r="QA57" s="6"/>
      <c r="QB57" s="6"/>
      <c r="QC57" s="6"/>
      <c r="QD57" s="6"/>
      <c r="QE57" s="6"/>
      <c r="QF57" s="6"/>
      <c r="QG57" s="6"/>
      <c r="QH57" s="6"/>
      <c r="QI57" s="6"/>
      <c r="QJ57" s="6"/>
      <c r="QK57" s="6"/>
      <c r="QL57" s="6"/>
      <c r="QM57" s="6"/>
      <c r="QN57" s="6"/>
      <c r="QO57" s="6"/>
    </row>
    <row r="58" spans="1:457" s="5" customFormat="1" ht="36" x14ac:dyDescent="0.25">
      <c r="A58" s="54">
        <v>2016</v>
      </c>
      <c r="B58" s="55" t="s">
        <v>194</v>
      </c>
      <c r="C58" s="42" t="s">
        <v>41</v>
      </c>
      <c r="D58" s="9">
        <v>11</v>
      </c>
      <c r="E58" s="109" t="s">
        <v>43</v>
      </c>
      <c r="F58" s="42" t="s">
        <v>243</v>
      </c>
      <c r="G58" s="8" t="s">
        <v>238</v>
      </c>
      <c r="H58" s="8" t="s">
        <v>59</v>
      </c>
      <c r="I58" s="8" t="s">
        <v>60</v>
      </c>
      <c r="J58" s="8" t="s">
        <v>61</v>
      </c>
      <c r="K58" s="41" t="s">
        <v>282</v>
      </c>
      <c r="L58" s="9" t="s">
        <v>36</v>
      </c>
      <c r="M58" s="9">
        <v>1</v>
      </c>
      <c r="N58" s="10">
        <v>0</v>
      </c>
      <c r="O58" s="9" t="s">
        <v>37</v>
      </c>
      <c r="P58" s="8" t="s">
        <v>38</v>
      </c>
      <c r="Q58" s="8" t="s">
        <v>39</v>
      </c>
      <c r="R58" s="9" t="s">
        <v>37</v>
      </c>
      <c r="S58" s="8" t="s">
        <v>38</v>
      </c>
      <c r="T58" s="14" t="s">
        <v>38</v>
      </c>
      <c r="U58" s="41" t="s">
        <v>282</v>
      </c>
      <c r="V58" s="58">
        <v>42635</v>
      </c>
      <c r="W58" s="58">
        <v>42635</v>
      </c>
      <c r="X58" s="71">
        <v>3720</v>
      </c>
      <c r="Y58" s="31" t="s">
        <v>291</v>
      </c>
      <c r="Z58" s="60">
        <v>58</v>
      </c>
      <c r="AA58" s="60">
        <v>58</v>
      </c>
      <c r="AB58" s="100"/>
      <c r="AC58" s="61">
        <v>42636</v>
      </c>
      <c r="AD58" s="32" t="s">
        <v>210</v>
      </c>
      <c r="AE58" s="62" t="s">
        <v>211</v>
      </c>
      <c r="AF58" s="63" t="s">
        <v>237</v>
      </c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  <c r="IS58" s="6"/>
      <c r="IT58" s="6"/>
      <c r="IU58" s="6"/>
      <c r="IV58" s="6"/>
      <c r="IW58" s="6"/>
      <c r="IX58" s="6"/>
      <c r="IY58" s="6"/>
      <c r="IZ58" s="6"/>
      <c r="JA58" s="6"/>
      <c r="JB58" s="6"/>
      <c r="JC58" s="6"/>
      <c r="JD58" s="6"/>
      <c r="JE58" s="6"/>
      <c r="JF58" s="6"/>
      <c r="JG58" s="6"/>
      <c r="JH58" s="6"/>
      <c r="JI58" s="6"/>
      <c r="JJ58" s="6"/>
      <c r="JK58" s="6"/>
      <c r="JL58" s="6"/>
      <c r="JM58" s="6"/>
      <c r="JN58" s="6"/>
      <c r="JO58" s="6"/>
      <c r="JP58" s="6"/>
      <c r="JQ58" s="6"/>
      <c r="JR58" s="6"/>
      <c r="JS58" s="6"/>
      <c r="JT58" s="6"/>
      <c r="JU58" s="6"/>
      <c r="JV58" s="6"/>
      <c r="JW58" s="6"/>
      <c r="JX58" s="6"/>
      <c r="JY58" s="6"/>
      <c r="JZ58" s="6"/>
      <c r="KA58" s="6"/>
      <c r="KB58" s="6"/>
      <c r="KC58" s="6"/>
      <c r="KD58" s="6"/>
      <c r="KE58" s="6"/>
      <c r="KF58" s="6"/>
      <c r="KG58" s="6"/>
      <c r="KH58" s="6"/>
      <c r="KI58" s="6"/>
      <c r="KJ58" s="6"/>
      <c r="KK58" s="6"/>
      <c r="KL58" s="6"/>
      <c r="KM58" s="6"/>
      <c r="KN58" s="6"/>
      <c r="KO58" s="6"/>
      <c r="KP58" s="6"/>
      <c r="KQ58" s="6"/>
      <c r="KR58" s="6"/>
      <c r="KS58" s="6"/>
      <c r="KT58" s="6"/>
      <c r="KU58" s="6"/>
      <c r="KV58" s="6"/>
      <c r="KW58" s="6"/>
      <c r="KX58" s="6"/>
      <c r="KY58" s="6"/>
      <c r="KZ58" s="6"/>
      <c r="LA58" s="6"/>
      <c r="LB58" s="6"/>
      <c r="LC58" s="6"/>
      <c r="LD58" s="6"/>
      <c r="LE58" s="6"/>
      <c r="LF58" s="6"/>
      <c r="LG58" s="6"/>
      <c r="LH58" s="6"/>
      <c r="LI58" s="6"/>
      <c r="LJ58" s="6"/>
      <c r="LK58" s="6"/>
      <c r="LL58" s="6"/>
      <c r="LM58" s="6"/>
      <c r="LN58" s="6"/>
      <c r="LO58" s="6"/>
      <c r="LP58" s="6"/>
      <c r="LQ58" s="6"/>
      <c r="LR58" s="6"/>
      <c r="LS58" s="6"/>
      <c r="LT58" s="6"/>
      <c r="LU58" s="6"/>
      <c r="LV58" s="6"/>
      <c r="LW58" s="6"/>
      <c r="LX58" s="6"/>
      <c r="LY58" s="6"/>
      <c r="LZ58" s="6"/>
      <c r="MA58" s="6"/>
      <c r="MB58" s="6"/>
      <c r="MC58" s="6"/>
      <c r="MD58" s="6"/>
      <c r="ME58" s="6"/>
      <c r="MF58" s="6"/>
      <c r="MG58" s="6"/>
      <c r="MH58" s="6"/>
      <c r="MI58" s="6"/>
      <c r="MJ58" s="6"/>
      <c r="MK58" s="6"/>
      <c r="ML58" s="6"/>
      <c r="MM58" s="6"/>
      <c r="MN58" s="6"/>
      <c r="MO58" s="6"/>
      <c r="MP58" s="6"/>
      <c r="MQ58" s="6"/>
      <c r="MR58" s="6"/>
      <c r="MS58" s="6"/>
      <c r="MT58" s="6"/>
      <c r="MU58" s="6"/>
      <c r="MV58" s="6"/>
      <c r="MW58" s="6"/>
      <c r="MX58" s="6"/>
      <c r="MY58" s="6"/>
      <c r="MZ58" s="6"/>
      <c r="NA58" s="6"/>
      <c r="NB58" s="6"/>
      <c r="NC58" s="6"/>
      <c r="ND58" s="6"/>
      <c r="NE58" s="6"/>
      <c r="NF58" s="6"/>
      <c r="NG58" s="6"/>
      <c r="NH58" s="6"/>
      <c r="NI58" s="6"/>
      <c r="NJ58" s="6"/>
      <c r="NK58" s="6"/>
      <c r="NL58" s="6"/>
      <c r="NM58" s="6"/>
      <c r="NN58" s="6"/>
      <c r="NO58" s="6"/>
      <c r="NP58" s="6"/>
      <c r="NQ58" s="6"/>
      <c r="NR58" s="6"/>
      <c r="NS58" s="6"/>
      <c r="NT58" s="6"/>
      <c r="NU58" s="6"/>
      <c r="NV58" s="6"/>
      <c r="NW58" s="6"/>
      <c r="NX58" s="6"/>
      <c r="NY58" s="6"/>
      <c r="NZ58" s="6"/>
      <c r="OA58" s="6"/>
      <c r="OB58" s="6"/>
      <c r="OC58" s="6"/>
      <c r="OD58" s="6"/>
      <c r="OE58" s="6"/>
      <c r="OF58" s="6"/>
      <c r="OG58" s="6"/>
      <c r="OH58" s="6"/>
      <c r="OI58" s="6"/>
      <c r="OJ58" s="6"/>
      <c r="OK58" s="6"/>
      <c r="OL58" s="6"/>
      <c r="OM58" s="6"/>
      <c r="ON58" s="6"/>
      <c r="OO58" s="6"/>
      <c r="OP58" s="6"/>
      <c r="OQ58" s="6"/>
      <c r="OR58" s="6"/>
      <c r="OS58" s="6"/>
      <c r="OT58" s="6"/>
      <c r="OU58" s="6"/>
      <c r="OV58" s="6"/>
      <c r="OW58" s="6"/>
      <c r="OX58" s="6"/>
      <c r="OY58" s="6"/>
      <c r="OZ58" s="6"/>
      <c r="PA58" s="6"/>
      <c r="PB58" s="6"/>
      <c r="PC58" s="6"/>
      <c r="PD58" s="6"/>
      <c r="PE58" s="6"/>
      <c r="PF58" s="6"/>
      <c r="PG58" s="6"/>
      <c r="PH58" s="6"/>
      <c r="PI58" s="6"/>
      <c r="PJ58" s="6"/>
      <c r="PK58" s="6"/>
      <c r="PL58" s="6"/>
      <c r="PM58" s="6"/>
      <c r="PN58" s="6"/>
      <c r="PO58" s="6"/>
      <c r="PP58" s="6"/>
      <c r="PQ58" s="6"/>
      <c r="PR58" s="6"/>
      <c r="PS58" s="6"/>
      <c r="PT58" s="6"/>
      <c r="PU58" s="6"/>
      <c r="PV58" s="6"/>
      <c r="PW58" s="6"/>
      <c r="PX58" s="6"/>
      <c r="PY58" s="6"/>
      <c r="PZ58" s="6"/>
      <c r="QA58" s="6"/>
      <c r="QB58" s="6"/>
      <c r="QC58" s="6"/>
      <c r="QD58" s="6"/>
      <c r="QE58" s="6"/>
      <c r="QF58" s="6"/>
      <c r="QG58" s="6"/>
      <c r="QH58" s="6"/>
      <c r="QI58" s="6"/>
      <c r="QJ58" s="6"/>
      <c r="QK58" s="6"/>
      <c r="QL58" s="6"/>
      <c r="QM58" s="6"/>
      <c r="QN58" s="6"/>
      <c r="QO58" s="6"/>
    </row>
    <row r="59" spans="1:457" s="5" customFormat="1" ht="36" x14ac:dyDescent="0.25">
      <c r="A59" s="54">
        <v>2016</v>
      </c>
      <c r="B59" s="55" t="s">
        <v>194</v>
      </c>
      <c r="C59" s="56" t="s">
        <v>30</v>
      </c>
      <c r="D59" s="55">
        <v>4</v>
      </c>
      <c r="E59" s="8" t="s">
        <v>31</v>
      </c>
      <c r="F59" s="42" t="s">
        <v>128</v>
      </c>
      <c r="G59" s="42" t="s">
        <v>32</v>
      </c>
      <c r="H59" s="56" t="s">
        <v>33</v>
      </c>
      <c r="I59" s="56" t="s">
        <v>34</v>
      </c>
      <c r="J59" s="56" t="s">
        <v>35</v>
      </c>
      <c r="K59" s="64" t="s">
        <v>283</v>
      </c>
      <c r="L59" s="55" t="s">
        <v>36</v>
      </c>
      <c r="M59" s="55">
        <v>2</v>
      </c>
      <c r="N59" s="57">
        <v>0</v>
      </c>
      <c r="O59" s="55" t="s">
        <v>37</v>
      </c>
      <c r="P59" s="56" t="s">
        <v>38</v>
      </c>
      <c r="Q59" s="56" t="s">
        <v>39</v>
      </c>
      <c r="R59" s="55" t="s">
        <v>37</v>
      </c>
      <c r="S59" s="56" t="s">
        <v>38</v>
      </c>
      <c r="T59" s="56" t="s">
        <v>123</v>
      </c>
      <c r="U59" s="64" t="s">
        <v>283</v>
      </c>
      <c r="V59" s="58">
        <v>42635</v>
      </c>
      <c r="W59" s="58">
        <v>42635</v>
      </c>
      <c r="X59" s="71">
        <v>3720</v>
      </c>
      <c r="Y59" s="31" t="s">
        <v>291</v>
      </c>
      <c r="Z59" s="60">
        <v>58</v>
      </c>
      <c r="AA59" s="60">
        <v>58</v>
      </c>
      <c r="AB59" s="100"/>
      <c r="AC59" s="61">
        <v>42635</v>
      </c>
      <c r="AD59" s="32" t="s">
        <v>212</v>
      </c>
      <c r="AE59" s="62" t="s">
        <v>213</v>
      </c>
      <c r="AF59" s="63" t="s">
        <v>237</v>
      </c>
    </row>
    <row r="60" spans="1:457" s="5" customFormat="1" ht="36" x14ac:dyDescent="0.25">
      <c r="A60" s="54">
        <v>2016</v>
      </c>
      <c r="B60" s="55" t="s">
        <v>194</v>
      </c>
      <c r="C60" s="56" t="s">
        <v>30</v>
      </c>
      <c r="D60" s="55">
        <v>4</v>
      </c>
      <c r="E60" s="8" t="s">
        <v>31</v>
      </c>
      <c r="F60" s="42" t="s">
        <v>128</v>
      </c>
      <c r="G60" s="42" t="s">
        <v>32</v>
      </c>
      <c r="H60" s="56" t="s">
        <v>33</v>
      </c>
      <c r="I60" s="56" t="s">
        <v>34</v>
      </c>
      <c r="J60" s="56" t="s">
        <v>35</v>
      </c>
      <c r="K60" s="64" t="s">
        <v>277</v>
      </c>
      <c r="L60" s="55" t="s">
        <v>36</v>
      </c>
      <c r="M60" s="55">
        <v>1</v>
      </c>
      <c r="N60" s="57">
        <v>0</v>
      </c>
      <c r="O60" s="55" t="s">
        <v>37</v>
      </c>
      <c r="P60" s="56" t="s">
        <v>38</v>
      </c>
      <c r="Q60" s="56" t="s">
        <v>39</v>
      </c>
      <c r="R60" s="55" t="s">
        <v>37</v>
      </c>
      <c r="S60" s="56" t="s">
        <v>38</v>
      </c>
      <c r="T60" s="56" t="s">
        <v>62</v>
      </c>
      <c r="U60" s="64" t="s">
        <v>277</v>
      </c>
      <c r="V60" s="58">
        <v>42613</v>
      </c>
      <c r="W60" s="58">
        <v>42613</v>
      </c>
      <c r="X60" s="71">
        <v>3750</v>
      </c>
      <c r="Y60" s="23" t="s">
        <v>292</v>
      </c>
      <c r="Z60" s="60">
        <v>128.01</v>
      </c>
      <c r="AA60" s="60">
        <v>128.01</v>
      </c>
      <c r="AB60" s="100"/>
      <c r="AC60" s="61">
        <v>42613</v>
      </c>
      <c r="AD60" s="32" t="s">
        <v>214</v>
      </c>
      <c r="AE60" s="62" t="s">
        <v>215</v>
      </c>
      <c r="AF60" s="63" t="s">
        <v>237</v>
      </c>
    </row>
    <row r="61" spans="1:457" s="5" customFormat="1" ht="45" x14ac:dyDescent="0.25">
      <c r="A61" s="54">
        <v>2016</v>
      </c>
      <c r="B61" s="55" t="s">
        <v>194</v>
      </c>
      <c r="C61" s="14" t="s">
        <v>41</v>
      </c>
      <c r="D61" s="15">
        <v>11</v>
      </c>
      <c r="E61" s="109" t="s">
        <v>43</v>
      </c>
      <c r="F61" s="22" t="s">
        <v>46</v>
      </c>
      <c r="G61" s="22" t="s">
        <v>47</v>
      </c>
      <c r="H61" s="28" t="s">
        <v>48</v>
      </c>
      <c r="I61" s="14" t="s">
        <v>49</v>
      </c>
      <c r="J61" s="14" t="s">
        <v>244</v>
      </c>
      <c r="K61" s="41" t="s">
        <v>284</v>
      </c>
      <c r="L61" s="15" t="s">
        <v>36</v>
      </c>
      <c r="M61" s="15">
        <v>1</v>
      </c>
      <c r="N61" s="18">
        <v>0</v>
      </c>
      <c r="O61" s="15" t="s">
        <v>37</v>
      </c>
      <c r="P61" s="14" t="s">
        <v>38</v>
      </c>
      <c r="Q61" s="14" t="s">
        <v>39</v>
      </c>
      <c r="R61" s="15" t="s">
        <v>37</v>
      </c>
      <c r="S61" s="56" t="s">
        <v>38</v>
      </c>
      <c r="T61" s="56" t="s">
        <v>62</v>
      </c>
      <c r="U61" s="41" t="s">
        <v>284</v>
      </c>
      <c r="V61" s="58">
        <v>42613</v>
      </c>
      <c r="W61" s="58">
        <v>42613</v>
      </c>
      <c r="X61" s="71">
        <v>3750</v>
      </c>
      <c r="Y61" s="23" t="s">
        <v>292</v>
      </c>
      <c r="Z61" s="60">
        <v>142</v>
      </c>
      <c r="AA61" s="60">
        <v>142.01</v>
      </c>
      <c r="AB61" s="100"/>
      <c r="AC61" s="61">
        <v>42613</v>
      </c>
      <c r="AD61" s="32" t="s">
        <v>216</v>
      </c>
      <c r="AE61" s="62" t="s">
        <v>217</v>
      </c>
      <c r="AF61" s="137" t="s">
        <v>237</v>
      </c>
    </row>
    <row r="62" spans="1:457" s="5" customFormat="1" ht="51.75" customHeight="1" x14ac:dyDescent="0.25">
      <c r="A62" s="54">
        <v>2016</v>
      </c>
      <c r="B62" s="55" t="s">
        <v>194</v>
      </c>
      <c r="C62" s="42" t="s">
        <v>41</v>
      </c>
      <c r="D62" s="9">
        <v>11</v>
      </c>
      <c r="E62" s="109" t="s">
        <v>43</v>
      </c>
      <c r="F62" s="42" t="s">
        <v>243</v>
      </c>
      <c r="G62" s="8" t="s">
        <v>238</v>
      </c>
      <c r="H62" s="8" t="s">
        <v>59</v>
      </c>
      <c r="I62" s="8" t="s">
        <v>60</v>
      </c>
      <c r="J62" s="8" t="s">
        <v>61</v>
      </c>
      <c r="K62" s="41" t="s">
        <v>285</v>
      </c>
      <c r="L62" s="9" t="s">
        <v>36</v>
      </c>
      <c r="M62" s="9">
        <v>1</v>
      </c>
      <c r="N62" s="10">
        <v>0</v>
      </c>
      <c r="O62" s="9" t="s">
        <v>37</v>
      </c>
      <c r="P62" s="8" t="s">
        <v>38</v>
      </c>
      <c r="Q62" s="8" t="s">
        <v>39</v>
      </c>
      <c r="R62" s="9" t="s">
        <v>37</v>
      </c>
      <c r="S62" s="8" t="s">
        <v>38</v>
      </c>
      <c r="T62" s="14" t="s">
        <v>62</v>
      </c>
      <c r="U62" s="41" t="s">
        <v>285</v>
      </c>
      <c r="V62" s="58">
        <v>42613</v>
      </c>
      <c r="W62" s="58">
        <v>42613</v>
      </c>
      <c r="X62" s="71">
        <v>3750</v>
      </c>
      <c r="Y62" s="23" t="s">
        <v>292</v>
      </c>
      <c r="Z62" s="60">
        <v>142</v>
      </c>
      <c r="AA62" s="60">
        <v>142</v>
      </c>
      <c r="AB62" s="100"/>
      <c r="AC62" s="61">
        <v>42613</v>
      </c>
      <c r="AD62" s="32" t="s">
        <v>218</v>
      </c>
      <c r="AE62" s="62" t="s">
        <v>219</v>
      </c>
      <c r="AF62" s="63" t="s">
        <v>237</v>
      </c>
    </row>
    <row r="63" spans="1:457" s="5" customFormat="1" ht="36" x14ac:dyDescent="0.25">
      <c r="A63" s="54">
        <v>2016</v>
      </c>
      <c r="B63" s="55" t="s">
        <v>194</v>
      </c>
      <c r="C63" s="56" t="s">
        <v>30</v>
      </c>
      <c r="D63" s="55">
        <v>4</v>
      </c>
      <c r="E63" s="8" t="s">
        <v>31</v>
      </c>
      <c r="F63" s="42" t="s">
        <v>128</v>
      </c>
      <c r="G63" s="42" t="s">
        <v>32</v>
      </c>
      <c r="H63" s="56" t="s">
        <v>33</v>
      </c>
      <c r="I63" s="56" t="s">
        <v>34</v>
      </c>
      <c r="J63" s="56" t="s">
        <v>35</v>
      </c>
      <c r="K63" s="64" t="s">
        <v>286</v>
      </c>
      <c r="L63" s="55" t="s">
        <v>36</v>
      </c>
      <c r="M63" s="55">
        <v>1</v>
      </c>
      <c r="N63" s="57">
        <v>0</v>
      </c>
      <c r="O63" s="55" t="s">
        <v>37</v>
      </c>
      <c r="P63" s="56" t="s">
        <v>38</v>
      </c>
      <c r="Q63" s="56" t="s">
        <v>39</v>
      </c>
      <c r="R63" s="55" t="s">
        <v>37</v>
      </c>
      <c r="S63" s="56" t="s">
        <v>38</v>
      </c>
      <c r="T63" s="56" t="s">
        <v>38</v>
      </c>
      <c r="U63" s="64" t="s">
        <v>286</v>
      </c>
      <c r="V63" s="58">
        <v>42621</v>
      </c>
      <c r="W63" s="58">
        <v>42621</v>
      </c>
      <c r="X63" s="71">
        <v>3750</v>
      </c>
      <c r="Y63" s="23" t="s">
        <v>292</v>
      </c>
      <c r="Z63" s="60">
        <v>109</v>
      </c>
      <c r="AA63" s="60">
        <v>109</v>
      </c>
      <c r="AB63" s="100"/>
      <c r="AC63" s="61">
        <v>42621</v>
      </c>
      <c r="AD63" s="32" t="s">
        <v>220</v>
      </c>
      <c r="AE63" s="62" t="s">
        <v>221</v>
      </c>
      <c r="AF63" s="63" t="s">
        <v>237</v>
      </c>
    </row>
    <row r="64" spans="1:457" s="5" customFormat="1" ht="36" x14ac:dyDescent="0.25">
      <c r="A64" s="54">
        <v>2016</v>
      </c>
      <c r="B64" s="55" t="s">
        <v>194</v>
      </c>
      <c r="C64" s="14" t="s">
        <v>41</v>
      </c>
      <c r="D64" s="15">
        <v>11</v>
      </c>
      <c r="E64" s="109" t="s">
        <v>43</v>
      </c>
      <c r="F64" s="22" t="s">
        <v>46</v>
      </c>
      <c r="G64" s="22" t="s">
        <v>47</v>
      </c>
      <c r="H64" s="28" t="s">
        <v>48</v>
      </c>
      <c r="I64" s="14" t="s">
        <v>49</v>
      </c>
      <c r="J64" s="14" t="s">
        <v>244</v>
      </c>
      <c r="K64" s="41" t="s">
        <v>287</v>
      </c>
      <c r="L64" s="15" t="s">
        <v>36</v>
      </c>
      <c r="M64" s="15">
        <v>1</v>
      </c>
      <c r="N64" s="18">
        <v>0</v>
      </c>
      <c r="O64" s="15" t="s">
        <v>37</v>
      </c>
      <c r="P64" s="14" t="s">
        <v>38</v>
      </c>
      <c r="Q64" s="14" t="s">
        <v>39</v>
      </c>
      <c r="R64" s="15" t="s">
        <v>37</v>
      </c>
      <c r="S64" s="56" t="s">
        <v>38</v>
      </c>
      <c r="T64" s="56" t="s">
        <v>38</v>
      </c>
      <c r="U64" s="41" t="s">
        <v>287</v>
      </c>
      <c r="V64" s="58">
        <v>42621</v>
      </c>
      <c r="W64" s="58">
        <v>42621</v>
      </c>
      <c r="X64" s="71">
        <v>3750</v>
      </c>
      <c r="Y64" s="23" t="s">
        <v>292</v>
      </c>
      <c r="Z64" s="60">
        <v>148</v>
      </c>
      <c r="AA64" s="60">
        <v>148</v>
      </c>
      <c r="AB64" s="100"/>
      <c r="AC64" s="61">
        <v>42621</v>
      </c>
      <c r="AD64" s="32" t="s">
        <v>222</v>
      </c>
      <c r="AE64" s="62" t="s">
        <v>223</v>
      </c>
      <c r="AF64" s="63" t="s">
        <v>237</v>
      </c>
    </row>
    <row r="65" spans="1:457" s="5" customFormat="1" ht="36" x14ac:dyDescent="0.25">
      <c r="A65" s="54">
        <v>2016</v>
      </c>
      <c r="B65" s="55" t="s">
        <v>194</v>
      </c>
      <c r="C65" s="42" t="s">
        <v>41</v>
      </c>
      <c r="D65" s="9">
        <v>11</v>
      </c>
      <c r="E65" s="109" t="s">
        <v>43</v>
      </c>
      <c r="F65" s="42" t="s">
        <v>243</v>
      </c>
      <c r="G65" s="8" t="s">
        <v>238</v>
      </c>
      <c r="H65" s="8" t="s">
        <v>59</v>
      </c>
      <c r="I65" s="8" t="s">
        <v>60</v>
      </c>
      <c r="J65" s="8" t="s">
        <v>61</v>
      </c>
      <c r="K65" s="41" t="s">
        <v>288</v>
      </c>
      <c r="L65" s="9" t="s">
        <v>36</v>
      </c>
      <c r="M65" s="9">
        <v>1</v>
      </c>
      <c r="N65" s="10">
        <v>0</v>
      </c>
      <c r="O65" s="9" t="s">
        <v>37</v>
      </c>
      <c r="P65" s="8" t="s">
        <v>38</v>
      </c>
      <c r="Q65" s="8" t="s">
        <v>39</v>
      </c>
      <c r="R65" s="9" t="s">
        <v>37</v>
      </c>
      <c r="S65" s="8" t="s">
        <v>38</v>
      </c>
      <c r="T65" s="14" t="s">
        <v>38</v>
      </c>
      <c r="U65" s="41" t="s">
        <v>288</v>
      </c>
      <c r="V65" s="58">
        <v>42621</v>
      </c>
      <c r="W65" s="58">
        <v>42621</v>
      </c>
      <c r="X65" s="71">
        <v>3750</v>
      </c>
      <c r="Y65" s="23" t="s">
        <v>292</v>
      </c>
      <c r="Z65" s="60">
        <v>148</v>
      </c>
      <c r="AA65" s="60">
        <v>148</v>
      </c>
      <c r="AB65" s="100"/>
      <c r="AC65" s="61">
        <v>42625</v>
      </c>
      <c r="AD65" s="32" t="s">
        <v>224</v>
      </c>
      <c r="AE65" s="62" t="s">
        <v>225</v>
      </c>
      <c r="AF65" s="63" t="s">
        <v>237</v>
      </c>
    </row>
    <row r="66" spans="1:457" s="5" customFormat="1" ht="45" x14ac:dyDescent="0.25">
      <c r="A66" s="54">
        <v>2016</v>
      </c>
      <c r="B66" s="55" t="s">
        <v>194</v>
      </c>
      <c r="C66" s="56" t="s">
        <v>30</v>
      </c>
      <c r="D66" s="55">
        <v>4</v>
      </c>
      <c r="E66" s="8" t="s">
        <v>31</v>
      </c>
      <c r="F66" s="42" t="s">
        <v>128</v>
      </c>
      <c r="G66" s="42" t="s">
        <v>32</v>
      </c>
      <c r="H66" s="56" t="s">
        <v>33</v>
      </c>
      <c r="I66" s="56" t="s">
        <v>34</v>
      </c>
      <c r="J66" s="56" t="s">
        <v>35</v>
      </c>
      <c r="K66" s="64" t="s">
        <v>279</v>
      </c>
      <c r="L66" s="55" t="s">
        <v>36</v>
      </c>
      <c r="M66" s="55">
        <v>1</v>
      </c>
      <c r="N66" s="57">
        <v>0</v>
      </c>
      <c r="O66" s="55" t="s">
        <v>37</v>
      </c>
      <c r="P66" s="56" t="s">
        <v>38</v>
      </c>
      <c r="Q66" s="56" t="s">
        <v>39</v>
      </c>
      <c r="R66" s="55" t="s">
        <v>37</v>
      </c>
      <c r="S66" s="56" t="s">
        <v>38</v>
      </c>
      <c r="T66" s="56" t="s">
        <v>76</v>
      </c>
      <c r="U66" s="64" t="s">
        <v>279</v>
      </c>
      <c r="V66" s="58">
        <v>42626</v>
      </c>
      <c r="W66" s="58">
        <v>42626</v>
      </c>
      <c r="X66" s="71">
        <v>3750</v>
      </c>
      <c r="Y66" s="23" t="s">
        <v>292</v>
      </c>
      <c r="Z66" s="60">
        <v>146</v>
      </c>
      <c r="AA66" s="60">
        <v>146</v>
      </c>
      <c r="AB66" s="100"/>
      <c r="AC66" s="61">
        <v>42626</v>
      </c>
      <c r="AD66" s="32" t="s">
        <v>232</v>
      </c>
      <c r="AE66" s="62" t="s">
        <v>229</v>
      </c>
      <c r="AF66" s="137" t="s">
        <v>237</v>
      </c>
    </row>
    <row r="67" spans="1:457" s="5" customFormat="1" ht="36" x14ac:dyDescent="0.25">
      <c r="A67" s="54">
        <v>2016</v>
      </c>
      <c r="B67" s="55" t="s">
        <v>194</v>
      </c>
      <c r="C67" s="56" t="s">
        <v>30</v>
      </c>
      <c r="D67" s="55">
        <v>4</v>
      </c>
      <c r="E67" s="8" t="s">
        <v>31</v>
      </c>
      <c r="F67" s="42" t="s">
        <v>128</v>
      </c>
      <c r="G67" s="42" t="s">
        <v>32</v>
      </c>
      <c r="H67" s="56" t="s">
        <v>33</v>
      </c>
      <c r="I67" s="56" t="s">
        <v>34</v>
      </c>
      <c r="J67" s="56" t="s">
        <v>35</v>
      </c>
      <c r="K67" s="64" t="s">
        <v>289</v>
      </c>
      <c r="L67" s="55" t="s">
        <v>36</v>
      </c>
      <c r="M67" s="55">
        <v>1</v>
      </c>
      <c r="N67" s="57">
        <v>0</v>
      </c>
      <c r="O67" s="55" t="s">
        <v>37</v>
      </c>
      <c r="P67" s="56" t="s">
        <v>38</v>
      </c>
      <c r="Q67" s="56" t="s">
        <v>39</v>
      </c>
      <c r="R67" s="55" t="s">
        <v>37</v>
      </c>
      <c r="S67" s="56" t="s">
        <v>38</v>
      </c>
      <c r="T67" s="56" t="s">
        <v>253</v>
      </c>
      <c r="U67" s="64" t="s">
        <v>289</v>
      </c>
      <c r="V67" s="58">
        <v>42627</v>
      </c>
      <c r="W67" s="58">
        <v>42627</v>
      </c>
      <c r="X67" s="71">
        <v>3750</v>
      </c>
      <c r="Y67" s="23" t="s">
        <v>292</v>
      </c>
      <c r="Z67" s="60">
        <v>121.8</v>
      </c>
      <c r="AA67" s="60">
        <v>121</v>
      </c>
      <c r="AB67" s="100"/>
      <c r="AC67" s="61">
        <v>42627</v>
      </c>
      <c r="AD67" s="32" t="s">
        <v>233</v>
      </c>
      <c r="AE67" s="62" t="s">
        <v>231</v>
      </c>
      <c r="AF67" s="63" t="s">
        <v>237</v>
      </c>
    </row>
    <row r="68" spans="1:457" s="5" customFormat="1" ht="36.75" thickBot="1" x14ac:dyDescent="0.3">
      <c r="A68" s="80">
        <v>2016</v>
      </c>
      <c r="B68" s="33" t="s">
        <v>194</v>
      </c>
      <c r="C68" s="29" t="s">
        <v>41</v>
      </c>
      <c r="D68" s="33">
        <v>11</v>
      </c>
      <c r="E68" s="81" t="s">
        <v>43</v>
      </c>
      <c r="F68" s="82" t="s">
        <v>46</v>
      </c>
      <c r="G68" s="82" t="s">
        <v>47</v>
      </c>
      <c r="H68" s="83" t="s">
        <v>48</v>
      </c>
      <c r="I68" s="29" t="s">
        <v>49</v>
      </c>
      <c r="J68" s="29" t="s">
        <v>244</v>
      </c>
      <c r="K68" s="65" t="s">
        <v>290</v>
      </c>
      <c r="L68" s="33" t="s">
        <v>36</v>
      </c>
      <c r="M68" s="33">
        <v>1</v>
      </c>
      <c r="N68" s="13">
        <v>0</v>
      </c>
      <c r="O68" s="33" t="s">
        <v>37</v>
      </c>
      <c r="P68" s="29" t="s">
        <v>38</v>
      </c>
      <c r="Q68" s="29" t="s">
        <v>39</v>
      </c>
      <c r="R68" s="33" t="s">
        <v>37</v>
      </c>
      <c r="S68" s="29" t="s">
        <v>38</v>
      </c>
      <c r="T68" s="29" t="s">
        <v>253</v>
      </c>
      <c r="U68" s="65" t="s">
        <v>290</v>
      </c>
      <c r="V68" s="24">
        <v>42627</v>
      </c>
      <c r="W68" s="24">
        <v>42627</v>
      </c>
      <c r="X68" s="66">
        <v>3750</v>
      </c>
      <c r="Y68" s="67" t="s">
        <v>292</v>
      </c>
      <c r="Z68" s="25">
        <v>134.56</v>
      </c>
      <c r="AA68" s="25">
        <v>134</v>
      </c>
      <c r="AB68" s="102"/>
      <c r="AC68" s="26">
        <v>42627</v>
      </c>
      <c r="AD68" s="113" t="s">
        <v>234</v>
      </c>
      <c r="AE68" s="11" t="s">
        <v>230</v>
      </c>
      <c r="AF68" s="98" t="s">
        <v>237</v>
      </c>
    </row>
    <row r="69" spans="1:457" s="5" customFormat="1" ht="15" x14ac:dyDescent="0.25">
      <c r="A69" s="43"/>
      <c r="B69" s="43"/>
      <c r="C69" s="44"/>
      <c r="D69" s="43"/>
      <c r="E69" s="44"/>
      <c r="F69" s="44"/>
      <c r="G69" s="44"/>
      <c r="H69" s="44"/>
      <c r="I69" s="44"/>
      <c r="J69" s="44"/>
      <c r="K69" s="68"/>
      <c r="L69" s="43"/>
      <c r="M69" s="43"/>
      <c r="N69" s="46"/>
      <c r="O69" s="43"/>
      <c r="P69" s="44"/>
      <c r="Q69" s="44"/>
      <c r="R69" s="43"/>
      <c r="S69" s="44"/>
      <c r="T69" s="44"/>
      <c r="U69" s="68"/>
      <c r="V69" s="47"/>
      <c r="W69" s="47"/>
      <c r="X69" s="69"/>
      <c r="Y69" s="70"/>
      <c r="Z69" s="103"/>
      <c r="AA69" s="103"/>
      <c r="AB69" s="50"/>
      <c r="AC69" s="51"/>
      <c r="AD69" s="52"/>
      <c r="AE69" s="52"/>
      <c r="AF69" s="53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  <c r="GU69" s="6"/>
      <c r="GV69" s="6"/>
      <c r="GW69" s="6"/>
      <c r="GX69" s="6"/>
      <c r="GY69" s="6"/>
      <c r="GZ69" s="6"/>
      <c r="HA69" s="6"/>
      <c r="HB69" s="6"/>
      <c r="HC69" s="6"/>
      <c r="HD69" s="6"/>
      <c r="HE69" s="6"/>
      <c r="HF69" s="6"/>
      <c r="HG69" s="6"/>
      <c r="HH69" s="6"/>
      <c r="HI69" s="6"/>
      <c r="HJ69" s="6"/>
      <c r="HK69" s="6"/>
      <c r="HL69" s="6"/>
      <c r="HM69" s="6"/>
      <c r="HN69" s="6"/>
      <c r="HO69" s="6"/>
      <c r="HP69" s="6"/>
      <c r="HQ69" s="6"/>
      <c r="HR69" s="6"/>
      <c r="HS69" s="6"/>
      <c r="HT69" s="6"/>
      <c r="HU69" s="6"/>
      <c r="HV69" s="6"/>
      <c r="HW69" s="6"/>
      <c r="HX69" s="6"/>
      <c r="HY69" s="6"/>
      <c r="HZ69" s="6"/>
      <c r="IA69" s="6"/>
      <c r="IB69" s="6"/>
      <c r="IC69" s="6"/>
      <c r="ID69" s="6"/>
      <c r="IE69" s="6"/>
      <c r="IF69" s="6"/>
      <c r="IG69" s="6"/>
      <c r="IH69" s="6"/>
      <c r="II69" s="6"/>
      <c r="IJ69" s="6"/>
      <c r="IK69" s="6"/>
      <c r="IL69" s="6"/>
      <c r="IM69" s="6"/>
      <c r="IN69" s="6"/>
      <c r="IO69" s="6"/>
      <c r="IP69" s="6"/>
      <c r="IQ69" s="6"/>
      <c r="IR69" s="6"/>
      <c r="IS69" s="6"/>
      <c r="IT69" s="6"/>
      <c r="IU69" s="6"/>
      <c r="IV69" s="6"/>
      <c r="IW69" s="6"/>
      <c r="IX69" s="6"/>
      <c r="IY69" s="6"/>
      <c r="IZ69" s="6"/>
      <c r="JA69" s="6"/>
      <c r="JB69" s="6"/>
      <c r="JC69" s="6"/>
      <c r="JD69" s="6"/>
      <c r="JE69" s="6"/>
      <c r="JF69" s="6"/>
      <c r="JG69" s="6"/>
      <c r="JH69" s="6"/>
      <c r="JI69" s="6"/>
      <c r="JJ69" s="6"/>
      <c r="JK69" s="6"/>
      <c r="JL69" s="6"/>
      <c r="JM69" s="6"/>
      <c r="JN69" s="6"/>
      <c r="JO69" s="6"/>
      <c r="JP69" s="6"/>
      <c r="JQ69" s="6"/>
      <c r="JR69" s="6"/>
      <c r="JS69" s="6"/>
      <c r="JT69" s="6"/>
      <c r="JU69" s="6"/>
      <c r="JV69" s="6"/>
      <c r="JW69" s="6"/>
      <c r="JX69" s="6"/>
      <c r="JY69" s="6"/>
      <c r="JZ69" s="6"/>
      <c r="KA69" s="6"/>
      <c r="KB69" s="6"/>
      <c r="KC69" s="6"/>
      <c r="KD69" s="6"/>
      <c r="KE69" s="6"/>
      <c r="KF69" s="6"/>
      <c r="KG69" s="6"/>
      <c r="KH69" s="6"/>
      <c r="KI69" s="6"/>
      <c r="KJ69" s="6"/>
      <c r="KK69" s="6"/>
      <c r="KL69" s="6"/>
      <c r="KM69" s="6"/>
      <c r="KN69" s="6"/>
      <c r="KO69" s="6"/>
      <c r="KP69" s="6"/>
      <c r="KQ69" s="6"/>
      <c r="KR69" s="6"/>
      <c r="KS69" s="6"/>
      <c r="KT69" s="6"/>
      <c r="KU69" s="6"/>
      <c r="KV69" s="6"/>
      <c r="KW69" s="6"/>
      <c r="KX69" s="6"/>
      <c r="KY69" s="6"/>
      <c r="KZ69" s="6"/>
      <c r="LA69" s="6"/>
      <c r="LB69" s="6"/>
      <c r="LC69" s="6"/>
      <c r="LD69" s="6"/>
      <c r="LE69" s="6"/>
      <c r="LF69" s="6"/>
      <c r="LG69" s="6"/>
      <c r="LH69" s="6"/>
      <c r="LI69" s="6"/>
      <c r="LJ69" s="6"/>
      <c r="LK69" s="6"/>
      <c r="LL69" s="6"/>
      <c r="LM69" s="6"/>
      <c r="LN69" s="6"/>
      <c r="LO69" s="6"/>
      <c r="LP69" s="6"/>
      <c r="LQ69" s="6"/>
      <c r="LR69" s="6"/>
      <c r="LS69" s="6"/>
      <c r="LT69" s="6"/>
      <c r="LU69" s="6"/>
      <c r="LV69" s="6"/>
      <c r="LW69" s="6"/>
      <c r="LX69" s="6"/>
      <c r="LY69" s="6"/>
      <c r="LZ69" s="6"/>
      <c r="MA69" s="6"/>
      <c r="MB69" s="6"/>
      <c r="MC69" s="6"/>
      <c r="MD69" s="6"/>
      <c r="ME69" s="6"/>
      <c r="MF69" s="6"/>
      <c r="MG69" s="6"/>
      <c r="MH69" s="6"/>
      <c r="MI69" s="6"/>
      <c r="MJ69" s="6"/>
      <c r="MK69" s="6"/>
      <c r="ML69" s="6"/>
      <c r="MM69" s="6"/>
      <c r="MN69" s="6"/>
      <c r="MO69" s="6"/>
      <c r="MP69" s="6"/>
      <c r="MQ69" s="6"/>
      <c r="MR69" s="6"/>
      <c r="MS69" s="6"/>
      <c r="MT69" s="6"/>
      <c r="MU69" s="6"/>
      <c r="MV69" s="6"/>
      <c r="MW69" s="6"/>
      <c r="MX69" s="6"/>
      <c r="MY69" s="6"/>
      <c r="MZ69" s="6"/>
      <c r="NA69" s="6"/>
      <c r="NB69" s="6"/>
      <c r="NC69" s="6"/>
      <c r="ND69" s="6"/>
      <c r="NE69" s="6"/>
      <c r="NF69" s="6"/>
      <c r="NG69" s="6"/>
      <c r="NH69" s="6"/>
      <c r="NI69" s="6"/>
      <c r="NJ69" s="6"/>
      <c r="NK69" s="6"/>
      <c r="NL69" s="6"/>
      <c r="NM69" s="6"/>
      <c r="NN69" s="6"/>
      <c r="NO69" s="6"/>
      <c r="NP69" s="6"/>
      <c r="NQ69" s="6"/>
      <c r="NR69" s="6"/>
      <c r="NS69" s="6"/>
      <c r="NT69" s="6"/>
      <c r="NU69" s="6"/>
      <c r="NV69" s="6"/>
      <c r="NW69" s="6"/>
      <c r="NX69" s="6"/>
      <c r="NY69" s="6"/>
      <c r="NZ69" s="6"/>
      <c r="OA69" s="6"/>
      <c r="OB69" s="6"/>
      <c r="OC69" s="6"/>
      <c r="OD69" s="6"/>
      <c r="OE69" s="6"/>
      <c r="OF69" s="6"/>
      <c r="OG69" s="6"/>
      <c r="OH69" s="6"/>
      <c r="OI69" s="6"/>
      <c r="OJ69" s="6"/>
      <c r="OK69" s="6"/>
      <c r="OL69" s="6"/>
      <c r="OM69" s="6"/>
      <c r="ON69" s="6"/>
      <c r="OO69" s="6"/>
      <c r="OP69" s="6"/>
      <c r="OQ69" s="6"/>
      <c r="OR69" s="6"/>
      <c r="OS69" s="6"/>
      <c r="OT69" s="6"/>
      <c r="OU69" s="6"/>
      <c r="OV69" s="6"/>
      <c r="OW69" s="6"/>
      <c r="OX69" s="6"/>
      <c r="OY69" s="6"/>
      <c r="OZ69" s="6"/>
      <c r="PA69" s="6"/>
      <c r="PB69" s="6"/>
      <c r="PC69" s="6"/>
      <c r="PD69" s="6"/>
      <c r="PE69" s="6"/>
      <c r="PF69" s="6"/>
      <c r="PG69" s="6"/>
      <c r="PH69" s="6"/>
      <c r="PI69" s="6"/>
      <c r="PJ69" s="6"/>
      <c r="PK69" s="6"/>
      <c r="PL69" s="6"/>
      <c r="PM69" s="6"/>
      <c r="PN69" s="6"/>
      <c r="PO69" s="6"/>
      <c r="PP69" s="6"/>
      <c r="PQ69" s="6"/>
      <c r="PR69" s="6"/>
      <c r="PS69" s="6"/>
      <c r="PT69" s="6"/>
      <c r="PU69" s="6"/>
      <c r="PV69" s="6"/>
      <c r="PW69" s="6"/>
      <c r="PX69" s="6"/>
      <c r="PY69" s="6"/>
      <c r="PZ69" s="6"/>
      <c r="QA69" s="6"/>
      <c r="QB69" s="6"/>
      <c r="QC69" s="6"/>
      <c r="QD69" s="6"/>
      <c r="QE69" s="6"/>
      <c r="QF69" s="6"/>
      <c r="QG69" s="6"/>
      <c r="QH69" s="6"/>
      <c r="QI69" s="6"/>
      <c r="QJ69" s="6"/>
      <c r="QK69" s="6"/>
      <c r="QL69" s="6"/>
      <c r="QM69" s="6"/>
      <c r="QN69" s="6"/>
      <c r="QO69" s="6"/>
    </row>
    <row r="70" spans="1:457" s="5" customFormat="1" ht="15" x14ac:dyDescent="0.25">
      <c r="A70" s="43"/>
      <c r="B70" s="43"/>
      <c r="C70" s="44"/>
      <c r="D70" s="43"/>
      <c r="E70" s="44"/>
      <c r="F70" s="44"/>
      <c r="G70" s="44"/>
      <c r="H70" s="44"/>
      <c r="I70" s="44"/>
      <c r="J70" s="44"/>
      <c r="K70" s="45"/>
      <c r="L70" s="43"/>
      <c r="M70" s="43"/>
      <c r="N70" s="46"/>
      <c r="O70" s="43"/>
      <c r="P70" s="44"/>
      <c r="Q70" s="44"/>
      <c r="R70" s="43"/>
      <c r="S70" s="44"/>
      <c r="T70" s="44"/>
      <c r="U70" s="45"/>
      <c r="V70" s="47"/>
      <c r="W70" s="47"/>
      <c r="X70" s="48"/>
      <c r="Y70" s="49"/>
      <c r="Z70" s="50"/>
      <c r="AA70" s="50"/>
      <c r="AB70" s="50"/>
      <c r="AC70" s="51"/>
      <c r="AD70" s="52"/>
      <c r="AE70" s="52"/>
      <c r="AF70" s="53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  <c r="GU70" s="6"/>
      <c r="GV70" s="6"/>
      <c r="GW70" s="6"/>
      <c r="GX70" s="6"/>
      <c r="GY70" s="6"/>
      <c r="GZ70" s="6"/>
      <c r="HA70" s="6"/>
      <c r="HB70" s="6"/>
      <c r="HC70" s="6"/>
      <c r="HD70" s="6"/>
      <c r="HE70" s="6"/>
      <c r="HF70" s="6"/>
      <c r="HG70" s="6"/>
      <c r="HH70" s="6"/>
      <c r="HI70" s="6"/>
      <c r="HJ70" s="6"/>
      <c r="HK70" s="6"/>
      <c r="HL70" s="6"/>
      <c r="HM70" s="6"/>
      <c r="HN70" s="6"/>
      <c r="HO70" s="6"/>
      <c r="HP70" s="6"/>
      <c r="HQ70" s="6"/>
      <c r="HR70" s="6"/>
      <c r="HS70" s="6"/>
      <c r="HT70" s="6"/>
      <c r="HU70" s="6"/>
      <c r="HV70" s="6"/>
      <c r="HW70" s="6"/>
      <c r="HX70" s="6"/>
      <c r="HY70" s="6"/>
      <c r="HZ70" s="6"/>
      <c r="IA70" s="6"/>
      <c r="IB70" s="6"/>
      <c r="IC70" s="6"/>
      <c r="ID70" s="6"/>
      <c r="IE70" s="6"/>
      <c r="IF70" s="6"/>
      <c r="IG70" s="6"/>
      <c r="IH70" s="6"/>
      <c r="II70" s="6"/>
      <c r="IJ70" s="6"/>
      <c r="IK70" s="6"/>
      <c r="IL70" s="6"/>
      <c r="IM70" s="6"/>
      <c r="IN70" s="6"/>
      <c r="IO70" s="6"/>
      <c r="IP70" s="6"/>
      <c r="IQ70" s="6"/>
      <c r="IR70" s="6"/>
      <c r="IS70" s="6"/>
      <c r="IT70" s="6"/>
      <c r="IU70" s="6"/>
      <c r="IV70" s="6"/>
      <c r="IW70" s="6"/>
      <c r="IX70" s="6"/>
      <c r="IY70" s="6"/>
      <c r="IZ70" s="6"/>
      <c r="JA70" s="6"/>
      <c r="JB70" s="6"/>
      <c r="JC70" s="6"/>
      <c r="JD70" s="6"/>
      <c r="JE70" s="6"/>
      <c r="JF70" s="6"/>
      <c r="JG70" s="6"/>
      <c r="JH70" s="6"/>
      <c r="JI70" s="6"/>
      <c r="JJ70" s="6"/>
      <c r="JK70" s="6"/>
      <c r="JL70" s="6"/>
      <c r="JM70" s="6"/>
      <c r="JN70" s="6"/>
      <c r="JO70" s="6"/>
      <c r="JP70" s="6"/>
      <c r="JQ70" s="6"/>
      <c r="JR70" s="6"/>
      <c r="JS70" s="6"/>
      <c r="JT70" s="6"/>
      <c r="JU70" s="6"/>
      <c r="JV70" s="6"/>
      <c r="JW70" s="6"/>
      <c r="JX70" s="6"/>
      <c r="JY70" s="6"/>
      <c r="JZ70" s="6"/>
      <c r="KA70" s="6"/>
      <c r="KB70" s="6"/>
      <c r="KC70" s="6"/>
      <c r="KD70" s="6"/>
      <c r="KE70" s="6"/>
      <c r="KF70" s="6"/>
      <c r="KG70" s="6"/>
      <c r="KH70" s="6"/>
      <c r="KI70" s="6"/>
      <c r="KJ70" s="6"/>
      <c r="KK70" s="6"/>
      <c r="KL70" s="6"/>
      <c r="KM70" s="6"/>
      <c r="KN70" s="6"/>
      <c r="KO70" s="6"/>
      <c r="KP70" s="6"/>
      <c r="KQ70" s="6"/>
      <c r="KR70" s="6"/>
      <c r="KS70" s="6"/>
      <c r="KT70" s="6"/>
      <c r="KU70" s="6"/>
      <c r="KV70" s="6"/>
      <c r="KW70" s="6"/>
      <c r="KX70" s="6"/>
      <c r="KY70" s="6"/>
      <c r="KZ70" s="6"/>
      <c r="LA70" s="6"/>
      <c r="LB70" s="6"/>
      <c r="LC70" s="6"/>
      <c r="LD70" s="6"/>
      <c r="LE70" s="6"/>
      <c r="LF70" s="6"/>
      <c r="LG70" s="6"/>
      <c r="LH70" s="6"/>
      <c r="LI70" s="6"/>
      <c r="LJ70" s="6"/>
      <c r="LK70" s="6"/>
      <c r="LL70" s="6"/>
      <c r="LM70" s="6"/>
      <c r="LN70" s="6"/>
      <c r="LO70" s="6"/>
      <c r="LP70" s="6"/>
      <c r="LQ70" s="6"/>
      <c r="LR70" s="6"/>
      <c r="LS70" s="6"/>
      <c r="LT70" s="6"/>
      <c r="LU70" s="6"/>
      <c r="LV70" s="6"/>
      <c r="LW70" s="6"/>
      <c r="LX70" s="6"/>
      <c r="LY70" s="6"/>
      <c r="LZ70" s="6"/>
      <c r="MA70" s="6"/>
      <c r="MB70" s="6"/>
      <c r="MC70" s="6"/>
      <c r="MD70" s="6"/>
      <c r="ME70" s="6"/>
      <c r="MF70" s="6"/>
      <c r="MG70" s="6"/>
      <c r="MH70" s="6"/>
      <c r="MI70" s="6"/>
      <c r="MJ70" s="6"/>
      <c r="MK70" s="6"/>
      <c r="ML70" s="6"/>
      <c r="MM70" s="6"/>
      <c r="MN70" s="6"/>
      <c r="MO70" s="6"/>
      <c r="MP70" s="6"/>
      <c r="MQ70" s="6"/>
      <c r="MR70" s="6"/>
      <c r="MS70" s="6"/>
      <c r="MT70" s="6"/>
      <c r="MU70" s="6"/>
      <c r="MV70" s="6"/>
      <c r="MW70" s="6"/>
      <c r="MX70" s="6"/>
      <c r="MY70" s="6"/>
      <c r="MZ70" s="6"/>
      <c r="NA70" s="6"/>
      <c r="NB70" s="6"/>
      <c r="NC70" s="6"/>
      <c r="ND70" s="6"/>
      <c r="NE70" s="6"/>
      <c r="NF70" s="6"/>
      <c r="NG70" s="6"/>
      <c r="NH70" s="6"/>
      <c r="NI70" s="6"/>
      <c r="NJ70" s="6"/>
      <c r="NK70" s="6"/>
      <c r="NL70" s="6"/>
      <c r="NM70" s="6"/>
      <c r="NN70" s="6"/>
      <c r="NO70" s="6"/>
      <c r="NP70" s="6"/>
      <c r="NQ70" s="6"/>
      <c r="NR70" s="6"/>
      <c r="NS70" s="6"/>
      <c r="NT70" s="6"/>
      <c r="NU70" s="6"/>
      <c r="NV70" s="6"/>
      <c r="NW70" s="6"/>
      <c r="NX70" s="6"/>
      <c r="NY70" s="6"/>
      <c r="NZ70" s="6"/>
      <c r="OA70" s="6"/>
      <c r="OB70" s="6"/>
      <c r="OC70" s="6"/>
      <c r="OD70" s="6"/>
      <c r="OE70" s="6"/>
      <c r="OF70" s="6"/>
      <c r="OG70" s="6"/>
      <c r="OH70" s="6"/>
      <c r="OI70" s="6"/>
      <c r="OJ70" s="6"/>
      <c r="OK70" s="6"/>
      <c r="OL70" s="6"/>
      <c r="OM70" s="6"/>
      <c r="ON70" s="6"/>
      <c r="OO70" s="6"/>
      <c r="OP70" s="6"/>
      <c r="OQ70" s="6"/>
      <c r="OR70" s="6"/>
      <c r="OS70" s="6"/>
      <c r="OT70" s="6"/>
      <c r="OU70" s="6"/>
      <c r="OV70" s="6"/>
      <c r="OW70" s="6"/>
      <c r="OX70" s="6"/>
      <c r="OY70" s="6"/>
      <c r="OZ70" s="6"/>
      <c r="PA70" s="6"/>
      <c r="PB70" s="6"/>
      <c r="PC70" s="6"/>
      <c r="PD70" s="6"/>
      <c r="PE70" s="6"/>
      <c r="PF70" s="6"/>
      <c r="PG70" s="6"/>
      <c r="PH70" s="6"/>
      <c r="PI70" s="6"/>
      <c r="PJ70" s="6"/>
      <c r="PK70" s="6"/>
      <c r="PL70" s="6"/>
      <c r="PM70" s="6"/>
      <c r="PN70" s="6"/>
      <c r="PO70" s="6"/>
      <c r="PP70" s="6"/>
      <c r="PQ70" s="6"/>
      <c r="PR70" s="6"/>
      <c r="PS70" s="6"/>
      <c r="PT70" s="6"/>
      <c r="PU70" s="6"/>
      <c r="PV70" s="6"/>
      <c r="PW70" s="6"/>
      <c r="PX70" s="6"/>
      <c r="PY70" s="6"/>
      <c r="PZ70" s="6"/>
      <c r="QA70" s="6"/>
      <c r="QB70" s="6"/>
      <c r="QC70" s="6"/>
      <c r="QD70" s="6"/>
      <c r="QE70" s="6"/>
      <c r="QF70" s="6"/>
      <c r="QG70" s="6"/>
      <c r="QH70" s="6"/>
      <c r="QI70" s="6"/>
      <c r="QJ70" s="6"/>
      <c r="QK70" s="6"/>
      <c r="QL70" s="6"/>
      <c r="QM70" s="6"/>
      <c r="QN70" s="6"/>
      <c r="QO70" s="6"/>
    </row>
    <row r="71" spans="1:457" s="6" customFormat="1" x14ac:dyDescent="0.2">
      <c r="A71" s="5"/>
      <c r="B71" s="5"/>
      <c r="C71" s="5"/>
      <c r="N71" s="34"/>
      <c r="X71" s="35"/>
      <c r="Z71" s="5"/>
    </row>
    <row r="72" spans="1:457" s="6" customFormat="1" x14ac:dyDescent="0.2">
      <c r="A72" s="5"/>
      <c r="B72" s="5"/>
      <c r="C72" s="5"/>
      <c r="N72" s="34"/>
      <c r="X72" s="35"/>
      <c r="Z72" s="5"/>
    </row>
    <row r="73" spans="1:457" s="6" customFormat="1" x14ac:dyDescent="0.2">
      <c r="A73" s="5"/>
      <c r="B73" s="5"/>
      <c r="C73" s="5"/>
      <c r="N73" s="34"/>
      <c r="X73" s="35"/>
      <c r="Z73" s="5"/>
    </row>
    <row r="74" spans="1:457" s="6" customFormat="1" x14ac:dyDescent="0.2">
      <c r="A74" s="5"/>
      <c r="B74" s="5"/>
      <c r="C74" s="5"/>
      <c r="N74" s="34"/>
      <c r="X74" s="35"/>
      <c r="Z74" s="5"/>
    </row>
    <row r="75" spans="1:457" s="6" customFormat="1" ht="15" x14ac:dyDescent="0.25">
      <c r="A75" s="77" t="s">
        <v>67</v>
      </c>
      <c r="B75" s="5"/>
      <c r="C75" s="5"/>
      <c r="U75" s="36"/>
      <c r="Z75" s="5"/>
    </row>
    <row r="76" spans="1:457" s="6" customFormat="1" ht="15" x14ac:dyDescent="0.25">
      <c r="A76" s="77" t="s">
        <v>235</v>
      </c>
      <c r="B76" s="5"/>
      <c r="C76" s="5"/>
      <c r="U76" s="36"/>
      <c r="Z76" s="5"/>
    </row>
    <row r="77" spans="1:457" s="6" customFormat="1" ht="15" x14ac:dyDescent="0.25">
      <c r="A77" s="77" t="s">
        <v>236</v>
      </c>
      <c r="B77" s="5"/>
      <c r="C77" s="5"/>
      <c r="U77" s="36"/>
      <c r="V77" s="37"/>
      <c r="Z77" s="5"/>
    </row>
    <row r="78" spans="1:457" s="6" customFormat="1" ht="15" x14ac:dyDescent="0.25">
      <c r="A78" s="78" t="s">
        <v>68</v>
      </c>
      <c r="B78" s="5"/>
      <c r="C78" s="5"/>
      <c r="U78" s="36"/>
      <c r="V78" s="38"/>
      <c r="Z78" s="5"/>
    </row>
    <row r="79" spans="1:457" s="6" customFormat="1" ht="15" x14ac:dyDescent="0.25">
      <c r="A79" s="5"/>
      <c r="B79" s="5"/>
      <c r="C79" s="5"/>
      <c r="U79" s="36"/>
      <c r="V79" s="39"/>
      <c r="Z79" s="5"/>
    </row>
    <row r="80" spans="1:457" s="6" customFormat="1" ht="15" x14ac:dyDescent="0.25">
      <c r="A80" s="5"/>
      <c r="B80" s="5"/>
      <c r="C80" s="5"/>
      <c r="U80" s="36"/>
      <c r="V80" s="38"/>
      <c r="Z80" s="5"/>
    </row>
    <row r="81" spans="1:26" s="6" customFormat="1" ht="15" x14ac:dyDescent="0.25">
      <c r="A81" s="5"/>
      <c r="B81" s="5"/>
      <c r="C81" s="5"/>
      <c r="U81" s="36"/>
      <c r="V81" s="37"/>
      <c r="Z81" s="5"/>
    </row>
    <row r="82" spans="1:26" s="6" customFormat="1" x14ac:dyDescent="0.2">
      <c r="A82" s="5"/>
      <c r="B82" s="5"/>
      <c r="C82" s="5"/>
      <c r="N82" s="34"/>
      <c r="X82" s="35"/>
      <c r="Z82" s="5"/>
    </row>
    <row r="83" spans="1:26" s="6" customFormat="1" x14ac:dyDescent="0.2">
      <c r="A83" s="5"/>
      <c r="B83" s="5"/>
      <c r="C83" s="5"/>
      <c r="N83" s="34"/>
      <c r="X83" s="35"/>
      <c r="Z83" s="5"/>
    </row>
    <row r="84" spans="1:26" s="6" customFormat="1" x14ac:dyDescent="0.2">
      <c r="A84" s="5"/>
      <c r="B84" s="5"/>
      <c r="C84" s="5"/>
      <c r="N84" s="34"/>
      <c r="X84" s="35"/>
      <c r="Z84" s="5"/>
    </row>
    <row r="85" spans="1:26" s="6" customFormat="1" x14ac:dyDescent="0.2">
      <c r="A85" s="5"/>
      <c r="B85" s="5"/>
      <c r="C85" s="5"/>
      <c r="N85" s="34"/>
      <c r="X85" s="35"/>
      <c r="Z85" s="5"/>
    </row>
    <row r="86" spans="1:26" s="6" customFormat="1" x14ac:dyDescent="0.2">
      <c r="A86" s="5"/>
      <c r="B86" s="5"/>
      <c r="C86" s="5"/>
      <c r="N86" s="34"/>
      <c r="X86" s="35"/>
      <c r="Z86" s="5"/>
    </row>
    <row r="87" spans="1:26" s="6" customFormat="1" x14ac:dyDescent="0.2">
      <c r="A87" s="5"/>
      <c r="B87" s="5"/>
      <c r="C87" s="5"/>
      <c r="N87" s="34"/>
      <c r="X87" s="35"/>
      <c r="Z87" s="5"/>
    </row>
    <row r="88" spans="1:26" s="6" customFormat="1" x14ac:dyDescent="0.2">
      <c r="A88" s="5"/>
      <c r="B88" s="5"/>
      <c r="C88" s="5"/>
      <c r="N88" s="34"/>
      <c r="X88" s="35"/>
      <c r="Z88" s="76"/>
    </row>
    <row r="89" spans="1:26" s="6" customFormat="1" x14ac:dyDescent="0.2">
      <c r="A89" s="5"/>
      <c r="B89" s="5"/>
      <c r="C89" s="5"/>
      <c r="N89" s="34"/>
      <c r="X89" s="35"/>
      <c r="Z89" s="76"/>
    </row>
    <row r="90" spans="1:26" s="6" customFormat="1" x14ac:dyDescent="0.2">
      <c r="A90" s="5"/>
      <c r="B90" s="5"/>
      <c r="C90" s="5"/>
      <c r="N90" s="34"/>
      <c r="X90" s="35"/>
      <c r="Z90" s="5"/>
    </row>
    <row r="91" spans="1:26" s="6" customFormat="1" x14ac:dyDescent="0.2">
      <c r="A91" s="5"/>
      <c r="B91" s="5"/>
      <c r="C91" s="5"/>
      <c r="N91" s="34"/>
      <c r="X91" s="35"/>
      <c r="Z91" s="5"/>
    </row>
    <row r="92" spans="1:26" s="6" customFormat="1" x14ac:dyDescent="0.2">
      <c r="A92" s="5"/>
      <c r="B92" s="5"/>
      <c r="C92" s="5"/>
      <c r="N92" s="34"/>
      <c r="X92" s="35"/>
      <c r="Z92" s="5"/>
    </row>
    <row r="93" spans="1:26" s="6" customFormat="1" x14ac:dyDescent="0.2">
      <c r="A93" s="5"/>
      <c r="B93" s="5"/>
      <c r="C93" s="5"/>
      <c r="N93" s="34"/>
      <c r="X93" s="35"/>
      <c r="Z93" s="5"/>
    </row>
    <row r="94" spans="1:26" s="6" customFormat="1" x14ac:dyDescent="0.2">
      <c r="A94" s="5"/>
      <c r="B94" s="5"/>
      <c r="C94" s="5"/>
      <c r="N94" s="34"/>
      <c r="X94" s="35"/>
      <c r="Z94" s="5"/>
    </row>
    <row r="95" spans="1:26" s="6" customFormat="1" x14ac:dyDescent="0.2">
      <c r="A95" s="5"/>
      <c r="B95" s="5"/>
      <c r="C95" s="5"/>
      <c r="N95" s="34"/>
      <c r="X95" s="35"/>
      <c r="Z95" s="5"/>
    </row>
    <row r="96" spans="1:26" s="6" customFormat="1" x14ac:dyDescent="0.2">
      <c r="A96" s="5"/>
      <c r="B96" s="5"/>
      <c r="C96" s="5"/>
      <c r="N96" s="34"/>
      <c r="X96" s="35"/>
      <c r="Z96" s="5"/>
    </row>
    <row r="97" spans="1:26" s="6" customFormat="1" x14ac:dyDescent="0.2">
      <c r="A97" s="5"/>
      <c r="B97" s="5"/>
      <c r="C97" s="5"/>
      <c r="N97" s="34"/>
      <c r="X97" s="35"/>
      <c r="Z97" s="5"/>
    </row>
    <row r="98" spans="1:26" s="6" customFormat="1" x14ac:dyDescent="0.2">
      <c r="A98" s="5"/>
      <c r="B98" s="5"/>
      <c r="C98" s="5"/>
      <c r="N98" s="34"/>
      <c r="X98" s="35"/>
      <c r="Z98" s="5"/>
    </row>
    <row r="99" spans="1:26" s="6" customFormat="1" x14ac:dyDescent="0.2">
      <c r="A99" s="5"/>
      <c r="B99" s="5"/>
      <c r="C99" s="5"/>
      <c r="N99" s="34"/>
      <c r="X99" s="35"/>
      <c r="Z99" s="5"/>
    </row>
    <row r="100" spans="1:26" s="6" customFormat="1" x14ac:dyDescent="0.2">
      <c r="A100" s="5"/>
      <c r="B100" s="5"/>
      <c r="C100" s="5"/>
      <c r="N100" s="34"/>
      <c r="X100" s="35"/>
      <c r="Z100" s="5"/>
    </row>
    <row r="101" spans="1:26" s="6" customFormat="1" x14ac:dyDescent="0.2">
      <c r="A101" s="5"/>
      <c r="B101" s="5"/>
      <c r="C101" s="5"/>
      <c r="N101" s="34"/>
      <c r="X101" s="35"/>
      <c r="Z101" s="5"/>
    </row>
    <row r="102" spans="1:26" s="6" customFormat="1" x14ac:dyDescent="0.2">
      <c r="A102" s="5"/>
      <c r="B102" s="5"/>
      <c r="C102" s="5"/>
      <c r="N102" s="34"/>
      <c r="X102" s="35"/>
      <c r="Z102" s="5"/>
    </row>
    <row r="103" spans="1:26" s="6" customFormat="1" x14ac:dyDescent="0.2">
      <c r="A103" s="5"/>
      <c r="B103" s="5"/>
      <c r="C103" s="5"/>
      <c r="N103" s="34"/>
      <c r="X103" s="35"/>
      <c r="Z103" s="5"/>
    </row>
    <row r="104" spans="1:26" s="6" customFormat="1" x14ac:dyDescent="0.2">
      <c r="A104" s="5"/>
      <c r="B104" s="5"/>
      <c r="C104" s="5"/>
      <c r="N104" s="34"/>
      <c r="X104" s="35"/>
      <c r="Z104" s="5"/>
    </row>
    <row r="105" spans="1:26" s="6" customFormat="1" x14ac:dyDescent="0.2">
      <c r="A105" s="5"/>
      <c r="B105" s="5"/>
      <c r="C105" s="5"/>
      <c r="N105" s="34"/>
      <c r="X105" s="35"/>
      <c r="Z105" s="5"/>
    </row>
    <row r="106" spans="1:26" s="6" customFormat="1" x14ac:dyDescent="0.2">
      <c r="A106" s="5"/>
      <c r="B106" s="5"/>
      <c r="C106" s="5"/>
      <c r="N106" s="34"/>
      <c r="X106" s="35"/>
      <c r="Z106" s="5"/>
    </row>
    <row r="107" spans="1:26" s="6" customFormat="1" x14ac:dyDescent="0.2">
      <c r="A107" s="5"/>
      <c r="B107" s="5"/>
      <c r="C107" s="5"/>
      <c r="N107" s="34"/>
      <c r="X107" s="35"/>
      <c r="Z107" s="5"/>
    </row>
    <row r="108" spans="1:26" s="6" customFormat="1" x14ac:dyDescent="0.2">
      <c r="A108" s="5"/>
      <c r="B108" s="5"/>
      <c r="C108" s="5"/>
      <c r="N108" s="34"/>
      <c r="X108" s="35"/>
      <c r="Z108" s="5"/>
    </row>
    <row r="109" spans="1:26" s="6" customFormat="1" x14ac:dyDescent="0.2">
      <c r="A109" s="5"/>
      <c r="B109" s="5"/>
      <c r="C109" s="5"/>
      <c r="N109" s="34"/>
      <c r="X109" s="35"/>
      <c r="Z109" s="5"/>
    </row>
    <row r="110" spans="1:26" s="6" customFormat="1" x14ac:dyDescent="0.2">
      <c r="A110" s="5"/>
      <c r="B110" s="5"/>
      <c r="C110" s="5"/>
      <c r="N110" s="34"/>
      <c r="X110" s="35"/>
      <c r="Z110" s="5"/>
    </row>
    <row r="111" spans="1:26" s="6" customFormat="1" x14ac:dyDescent="0.2">
      <c r="A111" s="5"/>
      <c r="B111" s="5"/>
      <c r="C111" s="5"/>
      <c r="N111" s="34"/>
      <c r="X111" s="35"/>
      <c r="Z111" s="5"/>
    </row>
    <row r="112" spans="1:26" s="6" customFormat="1" x14ac:dyDescent="0.2">
      <c r="A112" s="5"/>
      <c r="B112" s="5"/>
      <c r="C112" s="5"/>
      <c r="N112" s="34"/>
      <c r="X112" s="35"/>
      <c r="Z112" s="5"/>
    </row>
    <row r="113" spans="1:26" s="6" customFormat="1" x14ac:dyDescent="0.2">
      <c r="A113" s="5"/>
      <c r="B113" s="5"/>
      <c r="C113" s="5"/>
      <c r="N113" s="34"/>
      <c r="X113" s="35"/>
      <c r="Z113" s="5"/>
    </row>
    <row r="114" spans="1:26" s="6" customFormat="1" x14ac:dyDescent="0.2">
      <c r="A114" s="5"/>
      <c r="B114" s="5"/>
      <c r="C114" s="5"/>
      <c r="N114" s="34"/>
      <c r="X114" s="35"/>
      <c r="Z114" s="5"/>
    </row>
    <row r="115" spans="1:26" s="6" customFormat="1" x14ac:dyDescent="0.2">
      <c r="A115" s="5"/>
      <c r="B115" s="5"/>
      <c r="C115" s="5"/>
      <c r="N115" s="34"/>
      <c r="X115" s="35"/>
      <c r="Z115" s="5"/>
    </row>
    <row r="116" spans="1:26" s="6" customFormat="1" x14ac:dyDescent="0.2">
      <c r="A116" s="5"/>
      <c r="B116" s="5"/>
      <c r="C116" s="5"/>
      <c r="N116" s="34"/>
      <c r="X116" s="35"/>
      <c r="Z116" s="5"/>
    </row>
    <row r="117" spans="1:26" s="6" customFormat="1" x14ac:dyDescent="0.2">
      <c r="A117" s="5"/>
      <c r="B117" s="5"/>
      <c r="C117" s="5"/>
      <c r="N117" s="34"/>
      <c r="X117" s="35"/>
      <c r="Z117" s="5"/>
    </row>
    <row r="118" spans="1:26" s="6" customFormat="1" x14ac:dyDescent="0.2">
      <c r="A118" s="5"/>
      <c r="B118" s="5"/>
      <c r="C118" s="5"/>
      <c r="N118" s="34"/>
      <c r="X118" s="35"/>
      <c r="Z118" s="5"/>
    </row>
    <row r="119" spans="1:26" s="6" customFormat="1" x14ac:dyDescent="0.2">
      <c r="A119" s="5"/>
      <c r="B119" s="5"/>
      <c r="C119" s="5"/>
      <c r="N119" s="34"/>
      <c r="X119" s="35"/>
      <c r="Z119" s="5"/>
    </row>
    <row r="120" spans="1:26" s="6" customFormat="1" x14ac:dyDescent="0.2">
      <c r="A120" s="5"/>
      <c r="B120" s="5"/>
      <c r="C120" s="5"/>
      <c r="N120" s="34"/>
      <c r="X120" s="35"/>
      <c r="Z120" s="5"/>
    </row>
    <row r="121" spans="1:26" s="6" customFormat="1" x14ac:dyDescent="0.2">
      <c r="A121" s="5"/>
      <c r="B121" s="5"/>
      <c r="C121" s="5"/>
      <c r="N121" s="34"/>
      <c r="X121" s="35"/>
      <c r="Z121" s="5"/>
    </row>
    <row r="122" spans="1:26" s="6" customFormat="1" x14ac:dyDescent="0.2">
      <c r="A122" s="5"/>
      <c r="B122" s="5"/>
      <c r="C122" s="5"/>
      <c r="N122" s="34"/>
      <c r="X122" s="35"/>
      <c r="Z122" s="5"/>
    </row>
    <row r="123" spans="1:26" s="6" customFormat="1" x14ac:dyDescent="0.2">
      <c r="A123" s="5"/>
      <c r="B123" s="5"/>
      <c r="C123" s="5"/>
      <c r="N123" s="34"/>
      <c r="X123" s="35"/>
      <c r="Z123" s="5"/>
    </row>
    <row r="124" spans="1:26" s="6" customFormat="1" x14ac:dyDescent="0.2">
      <c r="A124" s="5"/>
      <c r="B124" s="5"/>
      <c r="C124" s="5"/>
      <c r="N124" s="34"/>
      <c r="X124" s="35"/>
      <c r="Z124" s="5"/>
    </row>
    <row r="125" spans="1:26" s="6" customFormat="1" x14ac:dyDescent="0.2">
      <c r="A125" s="5"/>
      <c r="B125" s="5"/>
      <c r="C125" s="5"/>
      <c r="N125" s="34"/>
      <c r="X125" s="35"/>
      <c r="Z125" s="5"/>
    </row>
    <row r="126" spans="1:26" s="6" customFormat="1" x14ac:dyDescent="0.2">
      <c r="A126" s="5"/>
      <c r="B126" s="5"/>
      <c r="C126" s="5"/>
      <c r="N126" s="34"/>
      <c r="X126" s="35"/>
      <c r="Z126" s="5"/>
    </row>
    <row r="127" spans="1:26" s="6" customFormat="1" x14ac:dyDescent="0.2">
      <c r="A127" s="5"/>
      <c r="B127" s="5"/>
      <c r="C127" s="5"/>
      <c r="N127" s="34"/>
      <c r="X127" s="35"/>
      <c r="Z127" s="5"/>
    </row>
    <row r="128" spans="1:26" s="6" customFormat="1" x14ac:dyDescent="0.2">
      <c r="A128" s="5"/>
      <c r="B128" s="5"/>
      <c r="C128" s="5"/>
      <c r="N128" s="34"/>
      <c r="X128" s="35"/>
      <c r="Z128" s="5"/>
    </row>
    <row r="129" spans="1:26" s="6" customFormat="1" x14ac:dyDescent="0.2">
      <c r="A129" s="5"/>
      <c r="B129" s="5"/>
      <c r="C129" s="5"/>
      <c r="N129" s="34"/>
      <c r="X129" s="35"/>
      <c r="Z129" s="5"/>
    </row>
    <row r="130" spans="1:26" s="6" customFormat="1" x14ac:dyDescent="0.2">
      <c r="A130" s="5"/>
      <c r="B130" s="5"/>
      <c r="C130" s="5"/>
      <c r="N130" s="34"/>
      <c r="X130" s="35"/>
      <c r="Z130" s="5"/>
    </row>
    <row r="131" spans="1:26" s="6" customFormat="1" x14ac:dyDescent="0.2">
      <c r="A131" s="5"/>
      <c r="B131" s="5"/>
      <c r="C131" s="5"/>
      <c r="N131" s="34"/>
      <c r="X131" s="35"/>
      <c r="Z131" s="5"/>
    </row>
    <row r="132" spans="1:26" s="6" customFormat="1" x14ac:dyDescent="0.2">
      <c r="A132" s="5"/>
      <c r="B132" s="5"/>
      <c r="C132" s="5"/>
      <c r="N132" s="34"/>
      <c r="X132" s="35"/>
      <c r="Z132" s="5"/>
    </row>
    <row r="133" spans="1:26" s="6" customFormat="1" x14ac:dyDescent="0.2">
      <c r="A133" s="5"/>
      <c r="B133" s="5"/>
      <c r="C133" s="5"/>
      <c r="N133" s="34"/>
      <c r="X133" s="35"/>
      <c r="Z133" s="5"/>
    </row>
    <row r="134" spans="1:26" s="6" customFormat="1" x14ac:dyDescent="0.2">
      <c r="A134" s="5"/>
      <c r="B134" s="5"/>
      <c r="C134" s="5"/>
      <c r="N134" s="34"/>
      <c r="X134" s="35"/>
      <c r="Z134" s="5"/>
    </row>
    <row r="135" spans="1:26" s="6" customFormat="1" x14ac:dyDescent="0.2">
      <c r="A135" s="5"/>
      <c r="B135" s="5"/>
      <c r="C135" s="5"/>
      <c r="N135" s="34"/>
      <c r="X135" s="35"/>
      <c r="Z135" s="5"/>
    </row>
    <row r="136" spans="1:26" s="6" customFormat="1" x14ac:dyDescent="0.2">
      <c r="A136" s="5"/>
      <c r="B136" s="5"/>
      <c r="C136" s="5"/>
      <c r="N136" s="34"/>
      <c r="X136" s="35"/>
      <c r="Z136" s="5"/>
    </row>
    <row r="137" spans="1:26" s="6" customFormat="1" x14ac:dyDescent="0.2">
      <c r="A137" s="5"/>
      <c r="B137" s="5"/>
      <c r="C137" s="5"/>
      <c r="N137" s="34"/>
      <c r="X137" s="35"/>
      <c r="Z137" s="5"/>
    </row>
    <row r="138" spans="1:26" s="6" customFormat="1" x14ac:dyDescent="0.2">
      <c r="A138" s="5"/>
      <c r="B138" s="5"/>
      <c r="C138" s="5"/>
      <c r="N138" s="34"/>
      <c r="X138" s="35"/>
      <c r="Z138" s="5"/>
    </row>
    <row r="139" spans="1:26" s="6" customFormat="1" x14ac:dyDescent="0.2">
      <c r="A139" s="5"/>
      <c r="B139" s="5"/>
      <c r="C139" s="5"/>
      <c r="N139" s="34"/>
      <c r="X139" s="35"/>
      <c r="Z139" s="5"/>
    </row>
    <row r="140" spans="1:26" s="6" customFormat="1" x14ac:dyDescent="0.2">
      <c r="A140" s="5"/>
      <c r="B140" s="5"/>
      <c r="C140" s="5"/>
      <c r="N140" s="34"/>
      <c r="X140" s="35"/>
      <c r="Z140" s="5"/>
    </row>
    <row r="141" spans="1:26" s="6" customFormat="1" x14ac:dyDescent="0.2">
      <c r="A141" s="5"/>
      <c r="B141" s="5"/>
      <c r="C141" s="5"/>
      <c r="N141" s="34"/>
      <c r="X141" s="35"/>
      <c r="Z141" s="5"/>
    </row>
    <row r="142" spans="1:26" s="6" customFormat="1" x14ac:dyDescent="0.2">
      <c r="A142" s="5"/>
      <c r="B142" s="5"/>
      <c r="C142" s="5"/>
      <c r="N142" s="34"/>
      <c r="X142" s="35"/>
      <c r="Z142" s="5"/>
    </row>
    <row r="143" spans="1:26" s="6" customFormat="1" x14ac:dyDescent="0.2">
      <c r="A143" s="5"/>
      <c r="B143" s="5"/>
      <c r="C143" s="5"/>
      <c r="N143" s="34"/>
      <c r="X143" s="35"/>
      <c r="Z143" s="5"/>
    </row>
    <row r="144" spans="1:26" s="6" customFormat="1" x14ac:dyDescent="0.2">
      <c r="A144" s="5"/>
      <c r="B144" s="5"/>
      <c r="C144" s="5"/>
      <c r="N144" s="34"/>
      <c r="X144" s="35"/>
      <c r="Z144" s="5"/>
    </row>
    <row r="145" spans="1:26" s="6" customFormat="1" x14ac:dyDescent="0.2">
      <c r="A145" s="5"/>
      <c r="B145" s="5"/>
      <c r="C145" s="5"/>
      <c r="N145" s="34"/>
      <c r="X145" s="35"/>
      <c r="Z145" s="5"/>
    </row>
    <row r="146" spans="1:26" s="6" customFormat="1" x14ac:dyDescent="0.2">
      <c r="A146" s="5"/>
      <c r="B146" s="5"/>
      <c r="C146" s="5"/>
      <c r="N146" s="34"/>
      <c r="X146" s="35"/>
      <c r="Z146" s="5"/>
    </row>
    <row r="147" spans="1:26" s="6" customFormat="1" x14ac:dyDescent="0.2">
      <c r="A147" s="5"/>
      <c r="B147" s="5"/>
      <c r="C147" s="5"/>
      <c r="N147" s="34"/>
      <c r="X147" s="35"/>
      <c r="Z147" s="5"/>
    </row>
    <row r="148" spans="1:26" s="6" customFormat="1" x14ac:dyDescent="0.2">
      <c r="A148" s="5"/>
      <c r="B148" s="5"/>
      <c r="C148" s="5"/>
      <c r="N148" s="34"/>
      <c r="X148" s="35"/>
      <c r="Z148" s="5"/>
    </row>
    <row r="149" spans="1:26" s="6" customFormat="1" x14ac:dyDescent="0.2">
      <c r="A149" s="5"/>
      <c r="B149" s="5"/>
      <c r="C149" s="5"/>
      <c r="N149" s="34"/>
      <c r="X149" s="35"/>
      <c r="Z149" s="5"/>
    </row>
    <row r="150" spans="1:26" s="6" customFormat="1" x14ac:dyDescent="0.2">
      <c r="A150" s="5"/>
      <c r="B150" s="5"/>
      <c r="C150" s="5"/>
      <c r="N150" s="34"/>
      <c r="X150" s="35"/>
      <c r="Z150" s="5"/>
    </row>
    <row r="151" spans="1:26" s="6" customFormat="1" x14ac:dyDescent="0.2">
      <c r="A151" s="5"/>
      <c r="B151" s="5"/>
      <c r="C151" s="5"/>
      <c r="N151" s="34"/>
      <c r="X151" s="35"/>
      <c r="Z151" s="5"/>
    </row>
    <row r="152" spans="1:26" s="6" customFormat="1" x14ac:dyDescent="0.2">
      <c r="A152" s="5"/>
      <c r="B152" s="5"/>
      <c r="C152" s="5"/>
      <c r="N152" s="34"/>
      <c r="X152" s="35"/>
      <c r="Z152" s="5"/>
    </row>
    <row r="153" spans="1:26" s="6" customFormat="1" x14ac:dyDescent="0.2">
      <c r="A153" s="5"/>
      <c r="B153" s="5"/>
      <c r="C153" s="5"/>
      <c r="N153" s="34"/>
      <c r="X153" s="35"/>
      <c r="Z153" s="5"/>
    </row>
    <row r="154" spans="1:26" s="6" customFormat="1" x14ac:dyDescent="0.2">
      <c r="A154" s="5"/>
      <c r="B154" s="5"/>
      <c r="C154" s="5"/>
      <c r="N154" s="34"/>
      <c r="X154" s="35"/>
      <c r="Z154" s="5"/>
    </row>
    <row r="155" spans="1:26" s="6" customFormat="1" x14ac:dyDescent="0.2">
      <c r="A155" s="5"/>
      <c r="B155" s="5"/>
      <c r="C155" s="5"/>
      <c r="N155" s="34"/>
      <c r="X155" s="35"/>
      <c r="Z155" s="5"/>
    </row>
    <row r="156" spans="1:26" s="6" customFormat="1" x14ac:dyDescent="0.2">
      <c r="A156" s="5"/>
      <c r="B156" s="5"/>
      <c r="C156" s="5"/>
      <c r="N156" s="34"/>
      <c r="X156" s="35"/>
      <c r="Z156" s="5"/>
    </row>
    <row r="157" spans="1:26" s="6" customFormat="1" x14ac:dyDescent="0.2">
      <c r="A157" s="5"/>
      <c r="B157" s="5"/>
      <c r="C157" s="5"/>
      <c r="N157" s="34"/>
      <c r="X157" s="35"/>
      <c r="Z157" s="5"/>
    </row>
    <row r="158" spans="1:26" s="6" customFormat="1" x14ac:dyDescent="0.2">
      <c r="A158" s="5"/>
      <c r="B158" s="5"/>
      <c r="C158" s="5"/>
      <c r="N158" s="34"/>
      <c r="X158" s="35"/>
      <c r="Z158" s="5"/>
    </row>
    <row r="159" spans="1:26" s="6" customFormat="1" x14ac:dyDescent="0.2">
      <c r="A159" s="5"/>
      <c r="B159" s="5"/>
      <c r="C159" s="5"/>
      <c r="N159" s="34"/>
      <c r="X159" s="35"/>
      <c r="Z159" s="5"/>
    </row>
    <row r="160" spans="1:26" s="6" customFormat="1" x14ac:dyDescent="0.2">
      <c r="A160" s="5"/>
      <c r="B160" s="5"/>
      <c r="C160" s="5"/>
      <c r="N160" s="34"/>
      <c r="X160" s="35"/>
      <c r="Z160" s="5"/>
    </row>
    <row r="161" spans="1:26" s="6" customFormat="1" x14ac:dyDescent="0.2">
      <c r="A161" s="5"/>
      <c r="B161" s="5"/>
      <c r="C161" s="5"/>
      <c r="N161" s="34"/>
      <c r="X161" s="35"/>
      <c r="Z161" s="5"/>
    </row>
    <row r="162" spans="1:26" s="6" customFormat="1" x14ac:dyDescent="0.2">
      <c r="A162" s="5"/>
      <c r="B162" s="5"/>
      <c r="C162" s="5"/>
      <c r="N162" s="34"/>
      <c r="X162" s="35"/>
      <c r="Z162" s="5"/>
    </row>
    <row r="163" spans="1:26" s="6" customFormat="1" x14ac:dyDescent="0.2">
      <c r="A163" s="5"/>
      <c r="B163" s="5"/>
      <c r="C163" s="5"/>
      <c r="N163" s="34"/>
      <c r="X163" s="35"/>
      <c r="Z163" s="5"/>
    </row>
    <row r="164" spans="1:26" s="6" customFormat="1" x14ac:dyDescent="0.2">
      <c r="A164" s="5"/>
      <c r="B164" s="5"/>
      <c r="C164" s="5"/>
      <c r="N164" s="34"/>
      <c r="X164" s="35"/>
      <c r="Z164" s="5"/>
    </row>
    <row r="165" spans="1:26" s="6" customFormat="1" x14ac:dyDescent="0.2">
      <c r="A165" s="5"/>
      <c r="B165" s="5"/>
      <c r="C165" s="5"/>
      <c r="N165" s="34"/>
      <c r="X165" s="35"/>
      <c r="Z165" s="5"/>
    </row>
    <row r="166" spans="1:26" s="6" customFormat="1" x14ac:dyDescent="0.2">
      <c r="A166" s="5"/>
      <c r="B166" s="5"/>
      <c r="C166" s="5"/>
      <c r="N166" s="34"/>
      <c r="X166" s="35"/>
      <c r="Z166" s="5"/>
    </row>
    <row r="167" spans="1:26" s="6" customFormat="1" x14ac:dyDescent="0.2">
      <c r="A167" s="5"/>
      <c r="B167" s="5"/>
      <c r="C167" s="5"/>
      <c r="N167" s="34"/>
      <c r="X167" s="35"/>
      <c r="Z167" s="5"/>
    </row>
    <row r="168" spans="1:26" s="6" customFormat="1" x14ac:dyDescent="0.2">
      <c r="A168" s="5"/>
      <c r="B168" s="5"/>
      <c r="C168" s="5"/>
      <c r="N168" s="34"/>
      <c r="X168" s="35"/>
      <c r="Z168" s="5"/>
    </row>
    <row r="169" spans="1:26" s="6" customFormat="1" x14ac:dyDescent="0.2">
      <c r="A169" s="5"/>
      <c r="B169" s="5"/>
      <c r="C169" s="5"/>
      <c r="N169" s="34"/>
      <c r="X169" s="35"/>
      <c r="Z169" s="5"/>
    </row>
    <row r="170" spans="1:26" s="6" customFormat="1" x14ac:dyDescent="0.2">
      <c r="A170" s="5"/>
      <c r="B170" s="5"/>
      <c r="C170" s="5"/>
      <c r="N170" s="34"/>
      <c r="X170" s="35"/>
      <c r="Z170" s="5"/>
    </row>
    <row r="171" spans="1:26" s="6" customFormat="1" x14ac:dyDescent="0.2">
      <c r="A171" s="5"/>
      <c r="B171" s="5"/>
      <c r="C171" s="5"/>
      <c r="N171" s="34"/>
      <c r="X171" s="35"/>
      <c r="Z171" s="5"/>
    </row>
    <row r="172" spans="1:26" s="6" customFormat="1" x14ac:dyDescent="0.2">
      <c r="A172" s="5"/>
      <c r="B172" s="5"/>
      <c r="C172" s="5"/>
      <c r="N172" s="34"/>
      <c r="X172" s="35"/>
      <c r="Z172" s="5"/>
    </row>
    <row r="173" spans="1:26" s="6" customFormat="1" x14ac:dyDescent="0.2">
      <c r="A173" s="5"/>
      <c r="B173" s="5"/>
      <c r="C173" s="5"/>
      <c r="N173" s="34"/>
      <c r="X173" s="35"/>
      <c r="Z173" s="5"/>
    </row>
    <row r="174" spans="1:26" s="6" customFormat="1" x14ac:dyDescent="0.2">
      <c r="A174" s="5"/>
      <c r="B174" s="5"/>
      <c r="C174" s="5"/>
      <c r="N174" s="34"/>
      <c r="X174" s="35"/>
      <c r="Z174" s="5"/>
    </row>
    <row r="175" spans="1:26" s="6" customFormat="1" x14ac:dyDescent="0.2">
      <c r="A175" s="5"/>
      <c r="B175" s="5"/>
      <c r="C175" s="5"/>
      <c r="N175" s="34"/>
      <c r="X175" s="35"/>
      <c r="Z175" s="5"/>
    </row>
    <row r="176" spans="1:26" s="6" customFormat="1" x14ac:dyDescent="0.2">
      <c r="A176" s="5"/>
      <c r="B176" s="5"/>
      <c r="C176" s="5"/>
      <c r="N176" s="34"/>
      <c r="X176" s="35"/>
      <c r="Z176" s="5"/>
    </row>
    <row r="177" spans="1:26" s="6" customFormat="1" x14ac:dyDescent="0.2">
      <c r="A177" s="5"/>
      <c r="B177" s="5"/>
      <c r="C177" s="5"/>
      <c r="N177" s="34"/>
      <c r="X177" s="35"/>
      <c r="Z177" s="5"/>
    </row>
    <row r="178" spans="1:26" s="6" customFormat="1" x14ac:dyDescent="0.2">
      <c r="A178" s="5"/>
      <c r="B178" s="5"/>
      <c r="C178" s="5"/>
      <c r="N178" s="34"/>
      <c r="X178" s="35"/>
      <c r="Z178" s="5"/>
    </row>
    <row r="179" spans="1:26" s="6" customFormat="1" x14ac:dyDescent="0.2">
      <c r="A179" s="5"/>
      <c r="B179" s="5"/>
      <c r="C179" s="5"/>
      <c r="N179" s="34"/>
      <c r="X179" s="35"/>
      <c r="Z179" s="5"/>
    </row>
    <row r="180" spans="1:26" s="6" customFormat="1" x14ac:dyDescent="0.2">
      <c r="A180" s="5"/>
      <c r="B180" s="5"/>
      <c r="C180" s="5"/>
      <c r="N180" s="34"/>
      <c r="X180" s="35"/>
      <c r="Z180" s="5"/>
    </row>
    <row r="181" spans="1:26" s="6" customFormat="1" x14ac:dyDescent="0.2">
      <c r="A181" s="5"/>
      <c r="B181" s="5"/>
      <c r="C181" s="5"/>
      <c r="N181" s="34"/>
      <c r="X181" s="35"/>
      <c r="Z181" s="5"/>
    </row>
    <row r="182" spans="1:26" s="6" customFormat="1" x14ac:dyDescent="0.2">
      <c r="A182" s="5"/>
      <c r="B182" s="5"/>
      <c r="C182" s="5"/>
      <c r="N182" s="34"/>
      <c r="X182" s="35"/>
      <c r="Z182" s="5"/>
    </row>
    <row r="183" spans="1:26" s="6" customFormat="1" x14ac:dyDescent="0.2">
      <c r="A183" s="5"/>
      <c r="B183" s="5"/>
      <c r="C183" s="5"/>
      <c r="N183" s="34"/>
      <c r="X183" s="35"/>
      <c r="Z183" s="5"/>
    </row>
    <row r="184" spans="1:26" s="6" customFormat="1" x14ac:dyDescent="0.2">
      <c r="A184" s="5"/>
      <c r="B184" s="5"/>
      <c r="C184" s="5"/>
      <c r="N184" s="34"/>
      <c r="X184" s="35"/>
      <c r="Z184" s="5"/>
    </row>
    <row r="185" spans="1:26" s="6" customFormat="1" x14ac:dyDescent="0.2">
      <c r="A185" s="5"/>
      <c r="B185" s="5"/>
      <c r="C185" s="5"/>
      <c r="N185" s="34"/>
      <c r="X185" s="35"/>
      <c r="Z185" s="5"/>
    </row>
    <row r="186" spans="1:26" s="6" customFormat="1" x14ac:dyDescent="0.2">
      <c r="A186" s="5"/>
      <c r="B186" s="5"/>
      <c r="C186" s="5"/>
      <c r="N186" s="34"/>
      <c r="X186" s="35"/>
      <c r="Z186" s="5"/>
    </row>
    <row r="187" spans="1:26" s="6" customFormat="1" x14ac:dyDescent="0.2">
      <c r="A187" s="5"/>
      <c r="B187" s="5"/>
      <c r="C187" s="5"/>
      <c r="N187" s="34"/>
      <c r="X187" s="35"/>
      <c r="Z187" s="5"/>
    </row>
    <row r="188" spans="1:26" s="6" customFormat="1" x14ac:dyDescent="0.2">
      <c r="A188" s="5"/>
      <c r="B188" s="5"/>
      <c r="C188" s="5"/>
      <c r="N188" s="34"/>
      <c r="X188" s="35"/>
      <c r="Z188" s="5"/>
    </row>
    <row r="189" spans="1:26" s="6" customFormat="1" x14ac:dyDescent="0.2">
      <c r="A189" s="5"/>
      <c r="B189" s="5"/>
      <c r="C189" s="5"/>
      <c r="N189" s="34"/>
      <c r="X189" s="35"/>
      <c r="Z189" s="5"/>
    </row>
    <row r="190" spans="1:26" s="6" customFormat="1" x14ac:dyDescent="0.2">
      <c r="A190" s="5"/>
      <c r="B190" s="5"/>
      <c r="C190" s="5"/>
      <c r="N190" s="34"/>
      <c r="X190" s="35"/>
      <c r="Z190" s="5"/>
    </row>
    <row r="191" spans="1:26" s="6" customFormat="1" x14ac:dyDescent="0.2">
      <c r="A191" s="5"/>
      <c r="B191" s="5"/>
      <c r="C191" s="5"/>
      <c r="N191" s="34"/>
      <c r="X191" s="35"/>
      <c r="Z191" s="5"/>
    </row>
    <row r="192" spans="1:26" s="6" customFormat="1" x14ac:dyDescent="0.2">
      <c r="A192" s="5"/>
      <c r="B192" s="5"/>
      <c r="C192" s="5"/>
      <c r="N192" s="34"/>
      <c r="X192" s="35"/>
      <c r="Z192" s="5"/>
    </row>
    <row r="193" spans="1:26" s="6" customFormat="1" x14ac:dyDescent="0.2">
      <c r="A193" s="5"/>
      <c r="B193" s="5"/>
      <c r="C193" s="5"/>
      <c r="N193" s="34"/>
      <c r="X193" s="35"/>
      <c r="Z193" s="5"/>
    </row>
    <row r="194" spans="1:26" s="6" customFormat="1" x14ac:dyDescent="0.2">
      <c r="A194" s="5"/>
      <c r="B194" s="5"/>
      <c r="C194" s="5"/>
      <c r="N194" s="34"/>
      <c r="X194" s="35"/>
      <c r="Z194" s="5"/>
    </row>
    <row r="195" spans="1:26" s="6" customFormat="1" x14ac:dyDescent="0.2">
      <c r="A195" s="5"/>
      <c r="B195" s="5"/>
      <c r="C195" s="5"/>
      <c r="N195" s="34"/>
      <c r="X195" s="35"/>
      <c r="Z195" s="5"/>
    </row>
    <row r="196" spans="1:26" s="6" customFormat="1" x14ac:dyDescent="0.2">
      <c r="A196" s="5"/>
      <c r="B196" s="5"/>
      <c r="C196" s="5"/>
      <c r="N196" s="34"/>
      <c r="X196" s="35"/>
      <c r="Z196" s="5"/>
    </row>
    <row r="197" spans="1:26" s="6" customFormat="1" x14ac:dyDescent="0.2">
      <c r="A197" s="5"/>
      <c r="B197" s="5"/>
      <c r="C197" s="5"/>
      <c r="N197" s="34"/>
      <c r="X197" s="35"/>
      <c r="Z197" s="5"/>
    </row>
    <row r="198" spans="1:26" s="6" customFormat="1" x14ac:dyDescent="0.2">
      <c r="A198" s="5"/>
      <c r="B198" s="5"/>
      <c r="C198" s="5"/>
      <c r="N198" s="34"/>
      <c r="X198" s="35"/>
      <c r="Z198" s="5"/>
    </row>
    <row r="199" spans="1:26" s="6" customFormat="1" x14ac:dyDescent="0.2">
      <c r="A199" s="5"/>
      <c r="B199" s="5"/>
      <c r="C199" s="5"/>
      <c r="N199" s="34"/>
      <c r="X199" s="35"/>
      <c r="Z199" s="5"/>
    </row>
    <row r="200" spans="1:26" s="6" customFormat="1" x14ac:dyDescent="0.2">
      <c r="A200" s="5"/>
      <c r="B200" s="5"/>
      <c r="C200" s="5"/>
      <c r="N200" s="34"/>
      <c r="X200" s="35"/>
      <c r="Z200" s="5"/>
    </row>
    <row r="201" spans="1:26" s="6" customFormat="1" x14ac:dyDescent="0.2">
      <c r="A201" s="5"/>
      <c r="B201" s="5"/>
      <c r="C201" s="5"/>
      <c r="N201" s="34"/>
      <c r="X201" s="35"/>
      <c r="Z201" s="5"/>
    </row>
    <row r="202" spans="1:26" s="6" customFormat="1" x14ac:dyDescent="0.2">
      <c r="A202" s="5"/>
      <c r="B202" s="5"/>
      <c r="C202" s="5"/>
      <c r="N202" s="34"/>
      <c r="X202" s="35"/>
      <c r="Z202" s="5"/>
    </row>
    <row r="203" spans="1:26" s="6" customFormat="1" x14ac:dyDescent="0.2">
      <c r="A203" s="5"/>
      <c r="B203" s="5"/>
      <c r="C203" s="5"/>
      <c r="N203" s="34"/>
      <c r="X203" s="35"/>
      <c r="Z203" s="5"/>
    </row>
    <row r="204" spans="1:26" s="6" customFormat="1" x14ac:dyDescent="0.2">
      <c r="A204" s="5"/>
      <c r="B204" s="5"/>
      <c r="C204" s="5"/>
      <c r="N204" s="34"/>
      <c r="X204" s="35"/>
      <c r="Z204" s="5"/>
    </row>
    <row r="205" spans="1:26" s="6" customFormat="1" x14ac:dyDescent="0.2">
      <c r="A205" s="5"/>
      <c r="B205" s="5"/>
      <c r="C205" s="5"/>
      <c r="N205" s="34"/>
      <c r="X205" s="35"/>
      <c r="Z205" s="5"/>
    </row>
    <row r="206" spans="1:26" s="6" customFormat="1" x14ac:dyDescent="0.2">
      <c r="A206" s="5"/>
      <c r="B206" s="5"/>
      <c r="C206" s="5"/>
      <c r="N206" s="34"/>
      <c r="X206" s="35"/>
      <c r="Z206" s="5"/>
    </row>
    <row r="207" spans="1:26" s="6" customFormat="1" x14ac:dyDescent="0.2">
      <c r="A207" s="5"/>
      <c r="B207" s="5"/>
      <c r="C207" s="5"/>
      <c r="N207" s="34"/>
      <c r="X207" s="35"/>
      <c r="Z207" s="5"/>
    </row>
    <row r="208" spans="1:26" s="6" customFormat="1" x14ac:dyDescent="0.2">
      <c r="A208" s="5"/>
      <c r="B208" s="5"/>
      <c r="C208" s="5"/>
      <c r="N208" s="34"/>
      <c r="X208" s="35"/>
      <c r="Z208" s="5"/>
    </row>
    <row r="209" spans="1:26" s="6" customFormat="1" x14ac:dyDescent="0.2">
      <c r="A209" s="5"/>
      <c r="B209" s="5"/>
      <c r="C209" s="5"/>
      <c r="N209" s="34"/>
      <c r="X209" s="35"/>
      <c r="Z209" s="5"/>
    </row>
    <row r="210" spans="1:26" s="6" customFormat="1" x14ac:dyDescent="0.2">
      <c r="A210" s="5"/>
      <c r="B210" s="5"/>
      <c r="C210" s="5"/>
      <c r="N210" s="34"/>
      <c r="X210" s="35"/>
      <c r="Z210" s="5"/>
    </row>
    <row r="211" spans="1:26" s="6" customFormat="1" x14ac:dyDescent="0.2">
      <c r="A211" s="5"/>
      <c r="B211" s="5"/>
      <c r="C211" s="5"/>
      <c r="N211" s="34"/>
      <c r="X211" s="35"/>
      <c r="Z211" s="5"/>
    </row>
    <row r="212" spans="1:26" s="6" customFormat="1" x14ac:dyDescent="0.2">
      <c r="A212" s="5"/>
      <c r="B212" s="5"/>
      <c r="C212" s="5"/>
      <c r="N212" s="34"/>
      <c r="X212" s="35"/>
      <c r="Z212" s="5"/>
    </row>
    <row r="213" spans="1:26" s="6" customFormat="1" x14ac:dyDescent="0.2">
      <c r="A213" s="5"/>
      <c r="B213" s="5"/>
      <c r="C213" s="5"/>
      <c r="N213" s="34"/>
      <c r="X213" s="35"/>
      <c r="Z213" s="5"/>
    </row>
    <row r="214" spans="1:26" s="6" customFormat="1" x14ac:dyDescent="0.2">
      <c r="A214" s="5"/>
      <c r="B214" s="5"/>
      <c r="C214" s="5"/>
      <c r="N214" s="34"/>
      <c r="X214" s="35"/>
      <c r="Z214" s="5"/>
    </row>
    <row r="215" spans="1:26" s="6" customFormat="1" x14ac:dyDescent="0.2">
      <c r="A215" s="5"/>
      <c r="B215" s="5"/>
      <c r="C215" s="5"/>
      <c r="N215" s="34"/>
      <c r="X215" s="35"/>
      <c r="Z215" s="5"/>
    </row>
    <row r="216" spans="1:26" s="6" customFormat="1" x14ac:dyDescent="0.2">
      <c r="A216" s="5"/>
      <c r="B216" s="5"/>
      <c r="C216" s="5"/>
      <c r="N216" s="34"/>
      <c r="X216" s="35"/>
      <c r="Z216" s="5"/>
    </row>
    <row r="217" spans="1:26" s="6" customFormat="1" x14ac:dyDescent="0.2">
      <c r="A217" s="5"/>
      <c r="B217" s="5"/>
      <c r="C217" s="5"/>
      <c r="N217" s="34"/>
      <c r="X217" s="35"/>
      <c r="Z217" s="5"/>
    </row>
    <row r="218" spans="1:26" s="6" customFormat="1" x14ac:dyDescent="0.2">
      <c r="A218" s="5"/>
      <c r="B218" s="5"/>
      <c r="C218" s="5"/>
      <c r="N218" s="34"/>
      <c r="X218" s="35"/>
      <c r="Z218" s="5"/>
    </row>
    <row r="219" spans="1:26" s="6" customFormat="1" x14ac:dyDescent="0.2">
      <c r="A219" s="5"/>
      <c r="B219" s="5"/>
      <c r="C219" s="5"/>
      <c r="N219" s="34"/>
      <c r="X219" s="35"/>
      <c r="Z219" s="5"/>
    </row>
    <row r="220" spans="1:26" s="6" customFormat="1" x14ac:dyDescent="0.2">
      <c r="A220" s="5"/>
      <c r="B220" s="5"/>
      <c r="C220" s="5"/>
      <c r="N220" s="34"/>
      <c r="X220" s="35"/>
      <c r="Z220" s="5"/>
    </row>
    <row r="221" spans="1:26" s="6" customFormat="1" x14ac:dyDescent="0.2">
      <c r="A221" s="5"/>
      <c r="B221" s="5"/>
      <c r="C221" s="5"/>
      <c r="N221" s="34"/>
      <c r="X221" s="35"/>
      <c r="Z221" s="5"/>
    </row>
    <row r="222" spans="1:26" s="6" customFormat="1" x14ac:dyDescent="0.2">
      <c r="A222" s="5"/>
      <c r="B222" s="5"/>
      <c r="C222" s="5"/>
      <c r="N222" s="34"/>
      <c r="X222" s="35"/>
      <c r="Z222" s="5"/>
    </row>
    <row r="223" spans="1:26" s="6" customFormat="1" x14ac:dyDescent="0.2">
      <c r="A223" s="5"/>
      <c r="B223" s="5"/>
      <c r="C223" s="5"/>
      <c r="N223" s="34"/>
      <c r="X223" s="35"/>
      <c r="Z223" s="5"/>
    </row>
    <row r="224" spans="1:26" s="6" customFormat="1" x14ac:dyDescent="0.2">
      <c r="A224" s="5"/>
      <c r="B224" s="5"/>
      <c r="C224" s="5"/>
      <c r="N224" s="34"/>
      <c r="X224" s="35"/>
      <c r="Z224" s="5"/>
    </row>
    <row r="225" spans="1:26" s="6" customFormat="1" x14ac:dyDescent="0.2">
      <c r="A225" s="5"/>
      <c r="B225" s="5"/>
      <c r="C225" s="5"/>
      <c r="N225" s="34"/>
      <c r="X225" s="35"/>
      <c r="Z225" s="5"/>
    </row>
    <row r="226" spans="1:26" s="6" customFormat="1" x14ac:dyDescent="0.2">
      <c r="A226" s="5"/>
      <c r="B226" s="5"/>
      <c r="C226" s="5"/>
      <c r="N226" s="34"/>
      <c r="X226" s="35"/>
      <c r="Z226" s="5"/>
    </row>
    <row r="227" spans="1:26" s="6" customFormat="1" x14ac:dyDescent="0.2">
      <c r="A227" s="5"/>
      <c r="B227" s="5"/>
      <c r="C227" s="5"/>
      <c r="N227" s="34"/>
      <c r="X227" s="35"/>
      <c r="Z227" s="5"/>
    </row>
  </sheetData>
  <mergeCells count="19">
    <mergeCell ref="A2:M2"/>
    <mergeCell ref="A4:A5"/>
    <mergeCell ref="B4:B5"/>
    <mergeCell ref="C4:C5"/>
    <mergeCell ref="D4:D5"/>
    <mergeCell ref="E4:E5"/>
    <mergeCell ref="F4:F5"/>
    <mergeCell ref="G4:G5"/>
    <mergeCell ref="H4:J4"/>
    <mergeCell ref="K4:K5"/>
    <mergeCell ref="V4:W4"/>
    <mergeCell ref="X4:AB4"/>
    <mergeCell ref="AC4:AF4"/>
    <mergeCell ref="L4:L5"/>
    <mergeCell ref="M4:M5"/>
    <mergeCell ref="N4:N5"/>
    <mergeCell ref="O4:Q4"/>
    <mergeCell ref="R4:T4"/>
    <mergeCell ref="U4:U5"/>
  </mergeCells>
  <hyperlinks>
    <hyperlink ref="AD6" r:id="rId1"/>
    <hyperlink ref="AE6" r:id="rId2"/>
    <hyperlink ref="AD7" r:id="rId3"/>
    <hyperlink ref="AE7" r:id="rId4"/>
    <hyperlink ref="AD8" r:id="rId5"/>
    <hyperlink ref="AE8" r:id="rId6"/>
    <hyperlink ref="AD9" r:id="rId7"/>
    <hyperlink ref="AE9" r:id="rId8"/>
    <hyperlink ref="AD10" r:id="rId9"/>
    <hyperlink ref="AE10" r:id="rId10"/>
    <hyperlink ref="AD12" r:id="rId11"/>
    <hyperlink ref="AE12" r:id="rId12"/>
    <hyperlink ref="AD13" r:id="rId13"/>
    <hyperlink ref="AE13" r:id="rId14"/>
    <hyperlink ref="AD14" r:id="rId15"/>
    <hyperlink ref="AE14" r:id="rId16"/>
    <hyperlink ref="AD15" r:id="rId17"/>
    <hyperlink ref="AE15" r:id="rId18"/>
    <hyperlink ref="AD16" r:id="rId19"/>
    <hyperlink ref="AE16" r:id="rId20"/>
    <hyperlink ref="AD17" r:id="rId21"/>
    <hyperlink ref="AE17" r:id="rId22"/>
    <hyperlink ref="AE19" r:id="rId23"/>
    <hyperlink ref="AD19" r:id="rId24"/>
    <hyperlink ref="AD20" r:id="rId25"/>
    <hyperlink ref="AE20" r:id="rId26"/>
    <hyperlink ref="AE21" r:id="rId27"/>
    <hyperlink ref="AD21" r:id="rId28"/>
    <hyperlink ref="AD22" r:id="rId29"/>
    <hyperlink ref="AE22" r:id="rId30"/>
    <hyperlink ref="AE23" r:id="rId31"/>
    <hyperlink ref="AD23" r:id="rId32"/>
    <hyperlink ref="AD24" r:id="rId33"/>
    <hyperlink ref="AD25" r:id="rId34"/>
    <hyperlink ref="AD26" r:id="rId35"/>
    <hyperlink ref="AD27" r:id="rId36"/>
    <hyperlink ref="AD28" r:id="rId37"/>
    <hyperlink ref="AD29" r:id="rId38"/>
    <hyperlink ref="AD30" r:id="rId39"/>
    <hyperlink ref="AD31" r:id="rId40"/>
    <hyperlink ref="AD32" r:id="rId41"/>
    <hyperlink ref="AD33" r:id="rId42"/>
    <hyperlink ref="AD34" r:id="rId43"/>
    <hyperlink ref="AD36" r:id="rId44"/>
    <hyperlink ref="AD37" r:id="rId45"/>
    <hyperlink ref="AD38" r:id="rId46"/>
    <hyperlink ref="AD39" r:id="rId47"/>
    <hyperlink ref="AD40" r:id="rId48"/>
    <hyperlink ref="AD41" r:id="rId49"/>
    <hyperlink ref="AD43" r:id="rId50"/>
    <hyperlink ref="AD44" r:id="rId51"/>
    <hyperlink ref="AD45" r:id="rId52"/>
    <hyperlink ref="AD46" r:id="rId53"/>
    <hyperlink ref="AD47" r:id="rId54"/>
    <hyperlink ref="AD48" r:id="rId55"/>
    <hyperlink ref="AD35" r:id="rId56"/>
    <hyperlink ref="AD49" r:id="rId57"/>
    <hyperlink ref="AE24" r:id="rId58"/>
    <hyperlink ref="AE25" r:id="rId59"/>
    <hyperlink ref="AE26" r:id="rId60"/>
    <hyperlink ref="AE27" r:id="rId61"/>
    <hyperlink ref="AE28" r:id="rId62"/>
    <hyperlink ref="AE29" r:id="rId63"/>
    <hyperlink ref="AE30" r:id="rId64"/>
    <hyperlink ref="AE31" r:id="rId65"/>
    <hyperlink ref="AE32" r:id="rId66"/>
    <hyperlink ref="AE33" r:id="rId67"/>
    <hyperlink ref="AE34" r:id="rId68"/>
    <hyperlink ref="AE35" r:id="rId69"/>
    <hyperlink ref="AE36" r:id="rId70"/>
    <hyperlink ref="AE37" r:id="rId71"/>
    <hyperlink ref="AE38" r:id="rId72"/>
    <hyperlink ref="AE39" r:id="rId73"/>
    <hyperlink ref="AE40" r:id="rId74"/>
    <hyperlink ref="AE41" r:id="rId75"/>
    <hyperlink ref="AE42" r:id="rId76"/>
    <hyperlink ref="AE43" r:id="rId77"/>
    <hyperlink ref="AE44" r:id="rId78"/>
    <hyperlink ref="AE45" r:id="rId79"/>
    <hyperlink ref="AE46" r:id="rId80"/>
    <hyperlink ref="AE47" r:id="rId81"/>
    <hyperlink ref="AE48" r:id="rId82"/>
    <hyperlink ref="AE49" r:id="rId83"/>
    <hyperlink ref="AD50" r:id="rId84"/>
    <hyperlink ref="AE50" r:id="rId85"/>
    <hyperlink ref="AD51" r:id="rId86"/>
    <hyperlink ref="AE51" r:id="rId87"/>
    <hyperlink ref="AE52" r:id="rId88"/>
    <hyperlink ref="AD52" r:id="rId89"/>
    <hyperlink ref="AE53" r:id="rId90"/>
    <hyperlink ref="AD53" r:id="rId91"/>
    <hyperlink ref="AD54" r:id="rId92"/>
    <hyperlink ref="AE55" r:id="rId93"/>
    <hyperlink ref="AD55" r:id="rId94"/>
    <hyperlink ref="AD56" r:id="rId95"/>
    <hyperlink ref="AD42" r:id="rId96"/>
    <hyperlink ref="AE54" r:id="rId97"/>
    <hyperlink ref="AE56" r:id="rId98"/>
    <hyperlink ref="AD57" r:id="rId99"/>
    <hyperlink ref="AE57" r:id="rId100"/>
    <hyperlink ref="AE58" r:id="rId101"/>
    <hyperlink ref="AE59" r:id="rId102"/>
    <hyperlink ref="AE60" r:id="rId103"/>
    <hyperlink ref="AE61" r:id="rId104"/>
    <hyperlink ref="AE62" r:id="rId105"/>
    <hyperlink ref="AE63" r:id="rId106"/>
    <hyperlink ref="AE64" r:id="rId107"/>
    <hyperlink ref="AE65" r:id="rId108"/>
    <hyperlink ref="AE66" r:id="rId109"/>
    <hyperlink ref="AE67" r:id="rId110"/>
    <hyperlink ref="AE68" r:id="rId111"/>
    <hyperlink ref="AD58" r:id="rId112"/>
    <hyperlink ref="AD59" r:id="rId113"/>
    <hyperlink ref="AD60" r:id="rId114"/>
    <hyperlink ref="AD61" r:id="rId115"/>
    <hyperlink ref="AD62" r:id="rId116"/>
    <hyperlink ref="AD63" r:id="rId117"/>
    <hyperlink ref="AD64" r:id="rId118"/>
    <hyperlink ref="AD65" r:id="rId119"/>
    <hyperlink ref="AD66" r:id="rId120"/>
    <hyperlink ref="AD67" r:id="rId121"/>
    <hyperlink ref="AD68" r:id="rId122"/>
    <hyperlink ref="AD11" r:id="rId123"/>
    <hyperlink ref="AE11" r:id="rId124"/>
    <hyperlink ref="AD18" r:id="rId125"/>
    <hyperlink ref="AE18" r:id="rId126"/>
    <hyperlink ref="AF6" r:id="rId127"/>
    <hyperlink ref="AF10" r:id="rId128"/>
    <hyperlink ref="AF14" r:id="rId129"/>
    <hyperlink ref="AF19" r:id="rId130"/>
    <hyperlink ref="AF26" r:id="rId131"/>
    <hyperlink ref="AF32" r:id="rId132"/>
    <hyperlink ref="AF37" r:id="rId133"/>
    <hyperlink ref="AF45" r:id="rId134"/>
    <hyperlink ref="AF55" r:id="rId135"/>
    <hyperlink ref="AF61" r:id="rId136"/>
    <hyperlink ref="AF66" r:id="rId137"/>
  </hyperlinks>
  <pageMargins left="0.7" right="0.7" top="0.75" bottom="0.75" header="0.3" footer="0.3"/>
  <pageSetup orientation="portrait" verticalDpi="0" r:id="rId138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VIATICOS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Dirección de Admón</dc:creator>
  <cp:lastModifiedBy>User</cp:lastModifiedBy>
  <dcterms:created xsi:type="dcterms:W3CDTF">2016-05-30T23:02:39Z</dcterms:created>
  <dcterms:modified xsi:type="dcterms:W3CDTF">2019-07-09T18:16:42Z</dcterms:modified>
</cp:coreProperties>
</file>